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esktop\Jan´s Ordner\Pokémon\"/>
    </mc:Choice>
  </mc:AlternateContent>
  <bookViews>
    <workbookView xWindow="600" yWindow="120" windowWidth="12915" windowHeight="1030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I12" i="1" l="1"/>
  <c r="I11" i="1"/>
  <c r="I10" i="1"/>
  <c r="I9" i="1"/>
  <c r="U8" i="1"/>
  <c r="T8" i="1"/>
  <c r="S8" i="1"/>
  <c r="R8" i="1"/>
  <c r="X7" i="1" l="1"/>
  <c r="I7" i="1"/>
</calcChain>
</file>

<file path=xl/sharedStrings.xml><?xml version="1.0" encoding="utf-8"?>
<sst xmlns="http://schemas.openxmlformats.org/spreadsheetml/2006/main" count="64" uniqueCount="52">
  <si>
    <t>b</t>
  </si>
  <si>
    <t>L</t>
  </si>
  <si>
    <t>Lp</t>
  </si>
  <si>
    <t>t</t>
  </si>
  <si>
    <t>g</t>
  </si>
  <si>
    <t>Glücksei</t>
  </si>
  <si>
    <t>f</t>
  </si>
  <si>
    <t>e</t>
  </si>
  <si>
    <t>s</t>
  </si>
  <si>
    <t>{[(bxL)/5]*[((2L+10)^2,5)/(LLp+10)^2,5+1]*t*g*f*e*s}</t>
  </si>
  <si>
    <t>Ep-Rechner:</t>
  </si>
  <si>
    <t>Zum Rechnern:</t>
  </si>
  <si>
    <t>Pelipper:</t>
  </si>
  <si>
    <t>Entoron:</t>
  </si>
  <si>
    <t>Haryama:</t>
  </si>
  <si>
    <t>Kosturso:</t>
  </si>
  <si>
    <t>Lusardin schwarmform</t>
  </si>
  <si>
    <t>sonst</t>
  </si>
  <si>
    <t>Alola</t>
  </si>
  <si>
    <t>Rattikarl</t>
  </si>
  <si>
    <t>Granbull</t>
  </si>
  <si>
    <t>Manguspektor</t>
  </si>
  <si>
    <t>FP Punkte</t>
  </si>
  <si>
    <t>https://www.pokewiki.de/FP-Liste</t>
  </si>
  <si>
    <t>FP-Punkte Wert</t>
  </si>
  <si>
    <t>Level besiegtes Pokemon</t>
  </si>
  <si>
    <t>Level Pkm das EP erhalten soll</t>
  </si>
  <si>
    <t>OT Pkm: Ertauscht: 1,5 |Mit ausland ertauscht: 1,7</t>
  </si>
  <si>
    <t>In Pokepause mind 2 Herzen</t>
  </si>
  <si>
    <t>Kann sisch schon entwickeln (Bsp Flemmli level 39)</t>
  </si>
  <si>
    <t>War im Kampf: 1 - Keine Kampfteilname: 0,5</t>
  </si>
  <si>
    <t>FP-Punkte Wert (Heitera: 608)</t>
  </si>
  <si>
    <t>Rechnung</t>
  </si>
  <si>
    <t>Glücksei (1,5)</t>
  </si>
  <si>
    <t>In Pokepause mind 2 Herzen (1,2)</t>
  </si>
  <si>
    <t>Kann sisch schon entwickeln (Bsp Flemmli level 39) (1,2)</t>
  </si>
  <si>
    <t>[(bxL)/5]</t>
  </si>
  <si>
    <t>((2L+10)^2,5)</t>
  </si>
  <si>
    <t>(LLp+10)^2,5</t>
  </si>
  <si>
    <t>*t*g*f*e*s</t>
  </si>
  <si>
    <t>Bausteine:</t>
  </si>
  <si>
    <t>Level des Pkm das EP erhalten soll</t>
  </si>
  <si>
    <t>Level des besiegten Pokemon</t>
  </si>
  <si>
    <t>Optimalrechnung:</t>
  </si>
  <si>
    <t>GEN 7</t>
  </si>
  <si>
    <t>War im Kampf: 1 - Keine Kampfteilname: 0,5 (nur EP-Teiler)</t>
  </si>
  <si>
    <t>Chaneira</t>
  </si>
  <si>
    <t>Heiteira</t>
  </si>
  <si>
    <t>Ergebnis:</t>
  </si>
  <si>
    <t xml:space="preserve">Zu ändernde </t>
  </si>
  <si>
    <t>Variablen:</t>
  </si>
  <si>
    <t>Effekte (sonst 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</si>
</sst>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1" applyAlignment="1" applyProtection="1"/>
    <xf numFmtId="0" fontId="5" fillId="0" borderId="0" xfId="0" applyFont="1"/>
    <xf numFmtId="0" fontId="0" fillId="2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kewiki.de/FP-Lis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tabSelected="1" workbookViewId="0">
      <selection activeCell="E21" sqref="E21"/>
    </sheetView>
  </sheetViews>
  <sheetFormatPr baseColWidth="10" defaultRowHeight="15" x14ac:dyDescent="0.25"/>
  <cols>
    <col min="11" max="11" width="13.42578125" customWidth="1"/>
  </cols>
  <sheetData>
    <row r="3" spans="2:24" x14ac:dyDescent="0.25">
      <c r="B3" s="3" t="s">
        <v>44</v>
      </c>
    </row>
    <row r="5" spans="2:24" x14ac:dyDescent="0.25">
      <c r="B5" s="2" t="s">
        <v>11</v>
      </c>
      <c r="Q5" s="1" t="s">
        <v>43</v>
      </c>
    </row>
    <row r="6" spans="2:24" x14ac:dyDescent="0.25">
      <c r="I6" t="s">
        <v>48</v>
      </c>
    </row>
    <row r="7" spans="2:24" x14ac:dyDescent="0.25">
      <c r="B7" s="2" t="s">
        <v>32</v>
      </c>
      <c r="C7" t="s">
        <v>9</v>
      </c>
      <c r="H7" s="6" t="s">
        <v>10</v>
      </c>
      <c r="I7" s="7">
        <f>(((I9*(I10/I11)+1)*I12))</f>
        <v>19425.478410496773</v>
      </c>
      <c r="Q7" t="s">
        <v>32</v>
      </c>
      <c r="R7" t="s">
        <v>9</v>
      </c>
      <c r="W7" t="s">
        <v>10</v>
      </c>
      <c r="X7">
        <f>(((R8*(S8/T8)+1)*U8))</f>
        <v>219828.64947761892</v>
      </c>
    </row>
    <row r="8" spans="2:24" x14ac:dyDescent="0.25">
      <c r="R8">
        <f>(R10*R11)/5</f>
        <v>12160</v>
      </c>
      <c r="S8">
        <f>(2*R11+10)^2.5</f>
        <v>639069.71450695419</v>
      </c>
      <c r="T8">
        <f>(R11+R12+10)^2.5</f>
        <v>129809.78988889846</v>
      </c>
      <c r="U8">
        <f>R13*R14*R15*R16*R17</f>
        <v>3.6719999999999993</v>
      </c>
    </row>
    <row r="9" spans="2:24" x14ac:dyDescent="0.25">
      <c r="H9" t="s">
        <v>40</v>
      </c>
      <c r="I9">
        <f>(C13*C14)/5</f>
        <v>8390.4</v>
      </c>
      <c r="J9" t="s">
        <v>36</v>
      </c>
    </row>
    <row r="10" spans="2:24" x14ac:dyDescent="0.25">
      <c r="I10">
        <f>(2*C14+10)^2.5</f>
        <v>266473.66092730395</v>
      </c>
      <c r="J10" t="s">
        <v>37</v>
      </c>
      <c r="Q10" t="s">
        <v>0</v>
      </c>
      <c r="R10">
        <v>608</v>
      </c>
      <c r="S10" t="s">
        <v>31</v>
      </c>
    </row>
    <row r="11" spans="2:24" x14ac:dyDescent="0.25">
      <c r="C11" t="s">
        <v>49</v>
      </c>
      <c r="I11">
        <f>(C14+C15+10)^2.5</f>
        <v>422717.28420777863</v>
      </c>
      <c r="J11" t="s">
        <v>38</v>
      </c>
      <c r="Q11" t="s">
        <v>1</v>
      </c>
      <c r="R11">
        <v>100</v>
      </c>
      <c r="S11" t="s">
        <v>25</v>
      </c>
    </row>
    <row r="12" spans="2:24" x14ac:dyDescent="0.25">
      <c r="C12" t="s">
        <v>50</v>
      </c>
      <c r="E12" t="s">
        <v>51</v>
      </c>
      <c r="I12">
        <f>C16*C17*C18*C19*C20</f>
        <v>3.6719999999999993</v>
      </c>
      <c r="J12" t="s">
        <v>39</v>
      </c>
      <c r="Q12" t="s">
        <v>2</v>
      </c>
      <c r="R12">
        <v>1</v>
      </c>
      <c r="S12" t="s">
        <v>26</v>
      </c>
    </row>
    <row r="13" spans="2:24" x14ac:dyDescent="0.25">
      <c r="B13" t="s">
        <v>0</v>
      </c>
      <c r="C13">
        <v>608</v>
      </c>
      <c r="E13" t="s">
        <v>24</v>
      </c>
      <c r="Q13" t="s">
        <v>3</v>
      </c>
      <c r="R13">
        <v>1.7</v>
      </c>
      <c r="S13" t="s">
        <v>27</v>
      </c>
    </row>
    <row r="14" spans="2:24" x14ac:dyDescent="0.25">
      <c r="B14" t="s">
        <v>1</v>
      </c>
      <c r="C14">
        <v>69</v>
      </c>
      <c r="E14" t="s">
        <v>42</v>
      </c>
      <c r="Q14" t="s">
        <v>4</v>
      </c>
      <c r="R14">
        <v>1.5</v>
      </c>
      <c r="S14" t="s">
        <v>5</v>
      </c>
    </row>
    <row r="15" spans="2:24" x14ac:dyDescent="0.25">
      <c r="B15" t="s">
        <v>2</v>
      </c>
      <c r="C15">
        <v>99</v>
      </c>
      <c r="E15" t="s">
        <v>41</v>
      </c>
      <c r="L15" s="2" t="s">
        <v>22</v>
      </c>
      <c r="M15" s="5" t="s">
        <v>23</v>
      </c>
      <c r="Q15" t="s">
        <v>6</v>
      </c>
      <c r="R15">
        <v>1.2</v>
      </c>
      <c r="S15" t="s">
        <v>28</v>
      </c>
    </row>
    <row r="16" spans="2:24" x14ac:dyDescent="0.25">
      <c r="B16" t="s">
        <v>3</v>
      </c>
      <c r="C16">
        <v>1.7</v>
      </c>
      <c r="E16" t="s">
        <v>27</v>
      </c>
      <c r="K16" t="s">
        <v>12</v>
      </c>
      <c r="L16">
        <v>154</v>
      </c>
      <c r="Q16" t="s">
        <v>7</v>
      </c>
      <c r="R16">
        <v>1.2</v>
      </c>
      <c r="S16" t="s">
        <v>29</v>
      </c>
    </row>
    <row r="17" spans="2:19" x14ac:dyDescent="0.25">
      <c r="B17" t="s">
        <v>4</v>
      </c>
      <c r="C17">
        <v>1.5</v>
      </c>
      <c r="E17" t="s">
        <v>33</v>
      </c>
      <c r="K17" t="s">
        <v>13</v>
      </c>
      <c r="L17">
        <v>175</v>
      </c>
      <c r="Q17" t="s">
        <v>8</v>
      </c>
      <c r="R17">
        <v>1</v>
      </c>
      <c r="S17" t="s">
        <v>30</v>
      </c>
    </row>
    <row r="18" spans="2:19" x14ac:dyDescent="0.25">
      <c r="B18" t="s">
        <v>6</v>
      </c>
      <c r="C18">
        <v>1.2</v>
      </c>
      <c r="E18" t="s">
        <v>34</v>
      </c>
      <c r="K18" t="s">
        <v>15</v>
      </c>
      <c r="L18">
        <v>175</v>
      </c>
    </row>
    <row r="19" spans="2:19" x14ac:dyDescent="0.25">
      <c r="B19" t="s">
        <v>7</v>
      </c>
      <c r="C19">
        <v>1.2</v>
      </c>
      <c r="E19" t="s">
        <v>35</v>
      </c>
      <c r="K19" t="s">
        <v>14</v>
      </c>
      <c r="L19">
        <v>166</v>
      </c>
    </row>
    <row r="20" spans="2:19" x14ac:dyDescent="0.25">
      <c r="B20" t="s">
        <v>8</v>
      </c>
      <c r="C20">
        <v>1</v>
      </c>
      <c r="E20" t="s">
        <v>45</v>
      </c>
      <c r="J20" t="s">
        <v>16</v>
      </c>
      <c r="L20">
        <v>217</v>
      </c>
      <c r="M20" s="4" t="s">
        <v>17</v>
      </c>
      <c r="N20">
        <v>61</v>
      </c>
    </row>
    <row r="21" spans="2:19" x14ac:dyDescent="0.25">
      <c r="J21" t="s">
        <v>18</v>
      </c>
      <c r="K21" t="s">
        <v>19</v>
      </c>
      <c r="L21">
        <v>145</v>
      </c>
    </row>
    <row r="22" spans="2:19" x14ac:dyDescent="0.25">
      <c r="K22" t="s">
        <v>20</v>
      </c>
      <c r="L22">
        <v>158</v>
      </c>
    </row>
    <row r="23" spans="2:19" x14ac:dyDescent="0.25">
      <c r="K23" t="s">
        <v>21</v>
      </c>
      <c r="L23">
        <v>146</v>
      </c>
    </row>
    <row r="24" spans="2:19" x14ac:dyDescent="0.25">
      <c r="K24" t="s">
        <v>46</v>
      </c>
      <c r="L24">
        <v>395</v>
      </c>
    </row>
    <row r="25" spans="2:19" x14ac:dyDescent="0.25">
      <c r="K25" t="s">
        <v>47</v>
      </c>
      <c r="L25">
        <v>608</v>
      </c>
    </row>
  </sheetData>
  <hyperlinks>
    <hyperlink ref="M15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PovolniPC</dc:creator>
  <cp:lastModifiedBy>Pavel Povolni</cp:lastModifiedBy>
  <dcterms:created xsi:type="dcterms:W3CDTF">2017-07-03T11:25:08Z</dcterms:created>
  <dcterms:modified xsi:type="dcterms:W3CDTF">2018-01-24T08:16:06Z</dcterms:modified>
</cp:coreProperties>
</file>