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<sst xmlns="http://schemas.openxmlformats.org/spreadsheetml/2006/main" count="137" uniqueCount="137">
  <si>
    <t xml:space="preserve">Gesamt</t>
  </si>
  <si>
    <t xml:space="preserve">Aktionen</t>
  </si>
  <si>
    <t xml:space="preserve">Allgemein</t>
  </si>
  <si>
    <t xml:space="preserve">Spin-Off</t>
  </si>
  <si>
    <t xml:space="preserve">Anime &amp; Manga</t>
  </si>
  <si>
    <t xml:space="preserve">Audio &amp; Video</t>
  </si>
  <si>
    <t xml:space="preserve">Pen and Paper</t>
  </si>
  <si>
    <t xml:space="preserve">RPG</t>
  </si>
  <si>
    <t xml:space="preserve">Minispiel Nerts</t>
  </si>
  <si>
    <t xml:space="preserve">Minispiel Tetris</t>
  </si>
  <si>
    <t xml:space="preserve">Turniere</t>
  </si>
  <si>
    <t xml:space="preserve">Simu OU</t>
  </si>
  <si>
    <t xml:space="preserve">Simu Random Battle</t>
  </si>
  <si>
    <t xml:space="preserve">Wi-Fi VGC</t>
  </si>
  <si>
    <t xml:space="preserve">Wi-Fi 3vs3 (S9)</t>
  </si>
  <si>
    <t xml:space="preserve">TCG</t>
  </si>
  <si>
    <t xml:space="preserve">Mario Kart</t>
  </si>
  <si>
    <t xml:space="preserve">Smash Ultimate</t>
  </si>
  <si>
    <t xml:space="preserve">Schach</t>
  </si>
  <si>
    <t xml:space="preserve">Fanwork</t>
  </si>
  <si>
    <t xml:space="preserve">Fanart</t>
  </si>
  <si>
    <t xml:space="preserve">Fanfiction</t>
  </si>
  <si>
    <t xml:space="preserve">Fotografie</t>
  </si>
  <si>
    <t xml:space="preserve">GFX</t>
  </si>
  <si>
    <t xml:space="preserve">Kunst und Handwerk</t>
  </si>
  <si>
    <t xml:space="preserve">Mapping</t>
  </si>
  <si>
    <t xml:space="preserve">Spriting</t>
  </si>
  <si>
    <t xml:space="preserve">Voting</t>
  </si>
  <si>
    <t xml:space="preserve">Kobalium</t>
  </si>
  <si>
    <t xml:space="preserve">akashi</t>
  </si>
  <si>
    <t xml:space="preserve">cheesus christ</t>
  </si>
  <si>
    <t xml:space="preserve">Clawdeen</t>
  </si>
  <si>
    <t xml:space="preserve">Frechdachs</t>
  </si>
  <si>
    <t xml:space="preserve">Glaceiola</t>
  </si>
  <si>
    <t xml:space="preserve">Gucky</t>
  </si>
  <si>
    <t xml:space="preserve">Happily</t>
  </si>
  <si>
    <t xml:space="preserve">Hellmouth</t>
  </si>
  <si>
    <t xml:space="preserve">Impergator</t>
  </si>
  <si>
    <t xml:space="preserve">Loof6</t>
  </si>
  <si>
    <t xml:space="preserve">Max</t>
  </si>
  <si>
    <t xml:space="preserve">maaax.</t>
  </si>
  <si>
    <t xml:space="preserve">Moxie</t>
  </si>
  <si>
    <t xml:space="preserve">Nikly</t>
  </si>
  <si>
    <t xml:space="preserve">Olynien</t>
  </si>
  <si>
    <t xml:space="preserve">Panpan</t>
  </si>
  <si>
    <t xml:space="preserve">Peddah</t>
  </si>
  <si>
    <t xml:space="preserve">Project Mew</t>
  </si>
  <si>
    <t xml:space="preserve">Rabenblau</t>
  </si>
  <si>
    <t xml:space="preserve">Rexy</t>
  </si>
  <si>
    <t xml:space="preserve">Team Plasma Warren</t>
  </si>
  <si>
    <t xml:space="preserve">TosTos</t>
  </si>
  <si>
    <t xml:space="preserve">Tragosso</t>
  </si>
  <si>
    <t xml:space="preserve">Wolfsdrache</t>
  </si>
  <si>
    <t xml:space="preserve">wurmundmaus</t>
  </si>
  <si>
    <t xml:space="preserve">Yoshi</t>
  </si>
  <si>
    <t xml:space="preserve">Terrakium</t>
  </si>
  <si>
    <t xml:space="preserve">burst</t>
  </si>
  <si>
    <t xml:space="preserve">Cassandra</t>
  </si>
  <si>
    <t xml:space="preserve">Claike</t>
  </si>
  <si>
    <t xml:space="preserve">Coco</t>
  </si>
  <si>
    <t xml:space="preserve">DerSpieler123</t>
  </si>
  <si>
    <t xml:space="preserve">emil HI FRESHI</t>
  </si>
  <si>
    <t xml:space="preserve">eWok</t>
  </si>
  <si>
    <t xml:space="preserve">Freshi</t>
  </si>
  <si>
    <t xml:space="preserve">giuli</t>
  </si>
  <si>
    <t xml:space="preserve">Gully Van Deckel</t>
  </si>
  <si>
    <t xml:space="preserve">HuTaoMain</t>
  </si>
  <si>
    <t xml:space="preserve">Jadama</t>
  </si>
  <si>
    <t xml:space="preserve">Jakob</t>
  </si>
  <si>
    <t xml:space="preserve">Luna</t>
  </si>
  <si>
    <t xml:space="preserve">Mr. Ulterrakium</t>
  </si>
  <si>
    <t xml:space="preserve">Nanachi</t>
  </si>
  <si>
    <t xml:space="preserve">Naoyuki</t>
  </si>
  <si>
    <t xml:space="preserve">Novachrono</t>
  </si>
  <si>
    <t xml:space="preserve">PikachuOnAcid</t>
  </si>
  <si>
    <t xml:space="preserve">Semako</t>
  </si>
  <si>
    <t xml:space="preserve">SuppE</t>
  </si>
  <si>
    <t xml:space="preserve">Sweet Reptain</t>
  </si>
  <si>
    <t xml:space="preserve">TimWolla</t>
  </si>
  <si>
    <t xml:space="preserve">Underground</t>
  </si>
  <si>
    <t xml:space="preserve">Wattmacks</t>
  </si>
  <si>
    <t xml:space="preserve">You</t>
  </si>
  <si>
    <t xml:space="preserve">Zujuki</t>
  </si>
  <si>
    <t xml:space="preserve">Viridium</t>
  </si>
  <si>
    <t xml:space="preserve">Ben</t>
  </si>
  <si>
    <t xml:space="preserve">blueberry</t>
  </si>
  <si>
    <t xml:space="preserve">Chelys</t>
  </si>
  <si>
    <t xml:space="preserve">Cloudstripe</t>
  </si>
  <si>
    <t xml:space="preserve">Elize Targaryen</t>
  </si>
  <si>
    <t xml:space="preserve">Emerald</t>
  </si>
  <si>
    <t xml:space="preserve">Evo Lee</t>
  </si>
  <si>
    <t xml:space="preserve">Evoluna</t>
  </si>
  <si>
    <t xml:space="preserve">Explorerkid John</t>
  </si>
  <si>
    <t xml:space="preserve">Goomy</t>
  </si>
  <si>
    <t xml:space="preserve">Gray Ninja</t>
  </si>
  <si>
    <t xml:space="preserve">Harald1309</t>
  </si>
  <si>
    <t xml:space="preserve">Haruhi</t>
  </si>
  <si>
    <t xml:space="preserve">Ismael</t>
  </si>
  <si>
    <t xml:space="preserve">Kohlrabidrache</t>
  </si>
  <si>
    <t xml:space="preserve">Letarking</t>
  </si>
  <si>
    <t xml:space="preserve">Mandelev</t>
  </si>
  <si>
    <t xml:space="preserve">Neo7</t>
  </si>
  <si>
    <t xml:space="preserve">Pinky_Unicorn</t>
  </si>
  <si>
    <t xml:space="preserve">Raichu-chan</t>
  </si>
  <si>
    <t xml:space="preserve">Roque</t>
  </si>
  <si>
    <t xml:space="preserve">Saiko</t>
  </si>
  <si>
    <t xml:space="preserve">Simon</t>
  </si>
  <si>
    <t xml:space="preserve">Vany</t>
  </si>
  <si>
    <t xml:space="preserve">Willi</t>
  </si>
  <si>
    <t xml:space="preserve">Keldeo</t>
  </si>
  <si>
    <t xml:space="preserve">Acacius</t>
  </si>
  <si>
    <t xml:space="preserve">Akatsuki</t>
  </si>
  <si>
    <t xml:space="preserve">Al Dracone</t>
  </si>
  <si>
    <t xml:space="preserve">Andris</t>
  </si>
  <si>
    <t xml:space="preserve">Arrior</t>
  </si>
  <si>
    <t xml:space="preserve">BlueFirefly</t>
  </si>
  <si>
    <t xml:space="preserve">Camenela</t>
  </si>
  <si>
    <t xml:space="preserve">Caroit</t>
  </si>
  <si>
    <t xml:space="preserve">Chikai</t>
  </si>
  <si>
    <t xml:space="preserve">Decode</t>
  </si>
  <si>
    <t xml:space="preserve">Feuerdrache</t>
  </si>
  <si>
    <t xml:space="preserve">Gott Enel</t>
  </si>
  <si>
    <t xml:space="preserve">Herkules</t>
  </si>
  <si>
    <t xml:space="preserve">hufe_di</t>
  </si>
  <si>
    <t xml:space="preserve">Isamu17</t>
  </si>
  <si>
    <t xml:space="preserve">Jiang</t>
  </si>
  <si>
    <t xml:space="preserve">Lepor</t>
  </si>
  <si>
    <t xml:space="preserve">Mangara</t>
  </si>
  <si>
    <t xml:space="preserve">Mipha</t>
  </si>
  <si>
    <t xml:space="preserve">Ponk</t>
  </si>
  <si>
    <t xml:space="preserve">Shiho Miyano</t>
  </si>
  <si>
    <t xml:space="preserve">Shiny Endivie</t>
  </si>
  <si>
    <t xml:space="preserve">Sirius</t>
  </si>
  <si>
    <t xml:space="preserve">Sukuna</t>
  </si>
  <si>
    <t xml:space="preserve">Taemin</t>
  </si>
  <si>
    <t xml:space="preserve">Thrawn</t>
  </si>
  <si>
    <t xml:space="preserve">Vossi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</si>
</sst>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13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pane xSplit="1" ySplit="1" topLeftCell="B49" activePane="bottomRight" state="frozen"/>
      <selection pane="topLeft" activeCell="A1" activeCellId="0" sqref="A1"/>
      <selection pane="topRight" activeCell="B1" activeCellId="0" sqref="B1"/>
      <selection pane="bottomLeft" activeCell="A49" activeCellId="0" sqref="A49"/>
      <selection pane="bottomRight" activeCell="A66" activeCellId="0" sqref="A6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9.32"/>
    <col collapsed="false" customWidth="true" hidden="false" outlineLevel="0" max="3" min="3" style="0" width="5.43"/>
    <col collapsed="false" customWidth="false" hidden="false" outlineLevel="0" max="8" min="7" style="1" width="11.52"/>
    <col collapsed="false" customWidth="false" hidden="false" outlineLevel="0" max="12" min="11" style="1" width="11.52"/>
    <col collapsed="false" customWidth="true" hidden="false" outlineLevel="0" max="13" min="13" style="0" width="5.43"/>
    <col collapsed="false" customWidth="false" hidden="false" outlineLevel="0" max="16" min="16" style="2" width="11.52"/>
    <col collapsed="false" customWidth="true" hidden="false" outlineLevel="0" max="23" min="23" style="0" width="5.43"/>
    <col collapsed="false" customWidth="false" hidden="false" outlineLevel="0" max="25" min="25" style="1" width="11.52"/>
    <col collapsed="false" customWidth="false" hidden="false" outlineLevel="0" max="28" min="28" style="1" width="11.52"/>
    <col collapsed="false" customWidth="false" hidden="false" outlineLevel="0" max="32" min="30" style="1" width="11.52"/>
  </cols>
  <sheetData>
    <row r="1" customFormat="false" ht="12.8" hidden="false" customHeight="false" outlineLevel="0" collapsed="false">
      <c r="B1" s="0" t="s">
        <v>0</v>
      </c>
      <c r="D1" s="0" t="s">
        <v>1</v>
      </c>
      <c r="E1" s="0" t="s">
        <v>2</v>
      </c>
      <c r="F1" s="0" t="s">
        <v>3</v>
      </c>
      <c r="G1" s="1" t="s">
        <v>4</v>
      </c>
      <c r="H1" s="1" t="s">
        <v>5</v>
      </c>
      <c r="I1" s="0" t="s">
        <v>6</v>
      </c>
      <c r="J1" s="0" t="s">
        <v>7</v>
      </c>
      <c r="K1" s="1" t="s">
        <v>8</v>
      </c>
      <c r="L1" s="1" t="s">
        <v>9</v>
      </c>
      <c r="N1" s="0" t="s">
        <v>10</v>
      </c>
      <c r="O1" s="0" t="s">
        <v>11</v>
      </c>
      <c r="P1" s="2" t="s">
        <v>12</v>
      </c>
      <c r="Q1" s="0" t="s">
        <v>13</v>
      </c>
      <c r="R1" s="0" t="s">
        <v>14</v>
      </c>
      <c r="S1" s="0" t="s">
        <v>15</v>
      </c>
      <c r="T1" s="0" t="s">
        <v>16</v>
      </c>
      <c r="U1" s="1" t="s">
        <v>17</v>
      </c>
      <c r="V1" s="1" t="s">
        <v>18</v>
      </c>
      <c r="X1" s="0" t="s">
        <v>19</v>
      </c>
      <c r="Y1" s="1" t="s">
        <v>20</v>
      </c>
      <c r="Z1" s="0" t="s">
        <v>21</v>
      </c>
      <c r="AA1" s="0" t="s">
        <v>22</v>
      </c>
      <c r="AB1" s="1" t="s">
        <v>23</v>
      </c>
      <c r="AC1" s="0" t="s">
        <v>24</v>
      </c>
      <c r="AD1" s="1" t="s">
        <v>25</v>
      </c>
      <c r="AE1" s="1" t="s">
        <v>26</v>
      </c>
      <c r="AF1" s="1" t="s">
        <v>27</v>
      </c>
    </row>
    <row r="2" customFormat="false" ht="12.8" hidden="false" customHeight="false" outlineLevel="0" collapsed="false">
      <c r="A2" s="0" t="s">
        <v>28</v>
      </c>
      <c r="B2" s="0" t="n">
        <f aca="false">D2+N2+X2</f>
        <v>34967</v>
      </c>
      <c r="D2" s="0" t="n">
        <f aca="false">SUM(E2:L2)</f>
        <v>8580</v>
      </c>
      <c r="E2" s="0" t="n">
        <f aca="false">SUM(E3:E28)</f>
        <v>1800</v>
      </c>
      <c r="F2" s="0" t="n">
        <f aca="false">SUM(F3:F28)</f>
        <v>2260</v>
      </c>
      <c r="G2" s="1" t="n">
        <f aca="false">SUM(G3:G28)</f>
        <v>0</v>
      </c>
      <c r="H2" s="1" t="n">
        <f aca="false">SUM(H3:H28)</f>
        <v>400</v>
      </c>
      <c r="I2" s="0" t="n">
        <f aca="false">SUM(I3:I28)</f>
        <v>1700</v>
      </c>
      <c r="J2" s="0" t="n">
        <f aca="false">SUM(J3:J28)</f>
        <v>1620</v>
      </c>
      <c r="K2" s="1" t="n">
        <f aca="false">SUM(K3:K28)</f>
        <v>200</v>
      </c>
      <c r="L2" s="1" t="n">
        <f aca="false">SUM(L3:L28)</f>
        <v>600</v>
      </c>
      <c r="N2" s="0" t="n">
        <f aca="false">SUM(O2:V2)</f>
        <v>16500</v>
      </c>
      <c r="O2" s="0" t="n">
        <f aca="false">SUM(O3:O28)</f>
        <v>3350</v>
      </c>
      <c r="P2" s="2" t="n">
        <f aca="false">SUM(P3:P28)</f>
        <v>2900</v>
      </c>
      <c r="Q2" s="0" t="n">
        <f aca="false">SUM(Q3:Q28)</f>
        <v>2050</v>
      </c>
      <c r="R2" s="0" t="n">
        <f aca="false">SUM(R3:R28)</f>
        <v>2100</v>
      </c>
      <c r="S2" s="0" t="n">
        <f aca="false">SUM(S3:S28)</f>
        <v>3500</v>
      </c>
      <c r="T2" s="0" t="n">
        <f aca="false">SUM(T3:T28)</f>
        <v>750</v>
      </c>
      <c r="U2" s="0" t="n">
        <f aca="false">SUM(U3:U28)</f>
        <v>575</v>
      </c>
      <c r="V2" s="0" t="n">
        <f aca="false">SUM(V3:V28)</f>
        <v>1275</v>
      </c>
      <c r="X2" s="0" t="n">
        <f aca="false">SUM(Y2:AF2)</f>
        <v>9887</v>
      </c>
      <c r="Y2" s="1" t="n">
        <f aca="false">SUM(Y3:Y28)</f>
        <v>0</v>
      </c>
      <c r="Z2" s="0" t="n">
        <f aca="false">SUM(Z3:Z28)</f>
        <v>3115</v>
      </c>
      <c r="AA2" s="0" t="n">
        <f aca="false">SUM(AA3:AA28)</f>
        <v>4725</v>
      </c>
      <c r="AB2" s="1" t="n">
        <f aca="false">SUM(AB3:AB28)</f>
        <v>0</v>
      </c>
      <c r="AC2" s="0" t="n">
        <f aca="false">SUM(AC3:AC28)</f>
        <v>1610</v>
      </c>
      <c r="AD2" s="1" t="n">
        <f aca="false">SUM(AD3:AD28)</f>
        <v>0</v>
      </c>
      <c r="AE2" s="1" t="n">
        <f aca="false">SUM(AE3:AE28)</f>
        <v>0</v>
      </c>
      <c r="AF2" s="1" t="n">
        <f aca="false">SUM(AF3:AF28)</f>
        <v>437</v>
      </c>
    </row>
    <row r="3" customFormat="false" ht="12.8" hidden="false" customHeight="false" outlineLevel="0" collapsed="false">
      <c r="A3" s="0" t="s">
        <v>29</v>
      </c>
      <c r="B3" s="0" t="n">
        <f aca="false">D3+N3+X3</f>
        <v>680</v>
      </c>
      <c r="D3" s="0" t="n">
        <f aca="false">SUM(E3:L3)</f>
        <v>480</v>
      </c>
      <c r="E3" s="0" t="n">
        <v>80</v>
      </c>
      <c r="F3" s="0" t="n">
        <v>100</v>
      </c>
      <c r="I3" s="0" t="n">
        <v>0</v>
      </c>
      <c r="J3" s="0" t="n">
        <v>300</v>
      </c>
      <c r="N3" s="0" t="n">
        <f aca="false">SUM(O3:V3)</f>
        <v>200</v>
      </c>
      <c r="O3" s="0" t="n">
        <v>50</v>
      </c>
      <c r="P3" s="2" t="n">
        <v>50</v>
      </c>
      <c r="Q3" s="0" t="n">
        <v>0</v>
      </c>
      <c r="R3" s="0" t="n">
        <v>0</v>
      </c>
      <c r="S3" s="0" t="n">
        <v>50</v>
      </c>
      <c r="T3" s="0" t="n">
        <v>25</v>
      </c>
      <c r="U3" s="0" t="n">
        <v>25</v>
      </c>
      <c r="V3" s="0" t="n">
        <v>0</v>
      </c>
      <c r="X3" s="0" t="n">
        <f aca="false">SUM(Y3:AF3)</f>
        <v>0</v>
      </c>
      <c r="Z3" s="0" t="n">
        <v>0</v>
      </c>
    </row>
    <row r="4" customFormat="false" ht="12.8" hidden="false" customHeight="false" outlineLevel="0" collapsed="false">
      <c r="A4" s="0" t="s">
        <v>30</v>
      </c>
      <c r="B4" s="0" t="n">
        <f aca="false">D4+N4+X4</f>
        <v>1609</v>
      </c>
      <c r="D4" s="0" t="n">
        <f aca="false">SUM(E4:L4)</f>
        <v>510</v>
      </c>
      <c r="E4" s="0" t="n">
        <v>80</v>
      </c>
      <c r="F4" s="0" t="n">
        <v>130</v>
      </c>
      <c r="H4" s="1" t="n">
        <v>100</v>
      </c>
      <c r="I4" s="0" t="n">
        <v>200</v>
      </c>
      <c r="J4" s="0" t="n">
        <v>0</v>
      </c>
      <c r="N4" s="0" t="n">
        <f aca="false">SUM(O4:V4)</f>
        <v>0</v>
      </c>
      <c r="O4" s="0" t="n">
        <v>0</v>
      </c>
      <c r="P4" s="2" t="n">
        <v>0</v>
      </c>
      <c r="Q4" s="0" t="n">
        <v>0</v>
      </c>
      <c r="R4" s="0" t="n">
        <v>0</v>
      </c>
      <c r="S4" s="0" t="n">
        <v>0</v>
      </c>
      <c r="T4" s="0" t="n">
        <v>0</v>
      </c>
      <c r="U4" s="0" t="n">
        <v>0</v>
      </c>
      <c r="V4" s="0" t="n">
        <v>0</v>
      </c>
      <c r="X4" s="0" t="n">
        <f aca="false">SUM(Y4:AF4)</f>
        <v>1099</v>
      </c>
      <c r="Z4" s="0" t="n">
        <v>0</v>
      </c>
      <c r="AA4" s="0" t="n">
        <v>420</v>
      </c>
      <c r="AC4" s="0" t="n">
        <v>630</v>
      </c>
      <c r="AF4" s="1" t="n">
        <f aca="false">33+16</f>
        <v>49</v>
      </c>
    </row>
    <row r="5" customFormat="false" ht="12.8" hidden="false" customHeight="false" outlineLevel="0" collapsed="false">
      <c r="A5" s="0" t="s">
        <v>31</v>
      </c>
      <c r="B5" s="0" t="n">
        <f aca="false">D5+N5+X5</f>
        <v>100</v>
      </c>
      <c r="D5" s="0" t="n">
        <f aca="false">SUM(E5:L5)</f>
        <v>100</v>
      </c>
      <c r="E5" s="0" t="n">
        <v>0</v>
      </c>
      <c r="F5" s="0" t="n">
        <v>0</v>
      </c>
      <c r="I5" s="0" t="n">
        <v>100</v>
      </c>
      <c r="J5" s="0" t="n">
        <v>0</v>
      </c>
      <c r="N5" s="0" t="n">
        <f aca="false">SUM(O5:V5)</f>
        <v>0</v>
      </c>
      <c r="O5" s="0" t="n">
        <v>0</v>
      </c>
      <c r="P5" s="2" t="n">
        <v>0</v>
      </c>
      <c r="Q5" s="0" t="n">
        <v>0</v>
      </c>
      <c r="R5" s="0" t="n">
        <v>0</v>
      </c>
      <c r="S5" s="0" t="n">
        <v>0</v>
      </c>
      <c r="T5" s="0" t="n">
        <v>0</v>
      </c>
      <c r="U5" s="0" t="n">
        <v>0</v>
      </c>
      <c r="V5" s="0" t="n">
        <v>0</v>
      </c>
      <c r="X5" s="0" t="n">
        <f aca="false">SUM(Y5:AF5)</f>
        <v>0</v>
      </c>
      <c r="Z5" s="0" t="n">
        <v>0</v>
      </c>
    </row>
    <row r="6" customFormat="false" ht="12.8" hidden="false" customHeight="false" outlineLevel="0" collapsed="false">
      <c r="A6" s="0" t="s">
        <v>32</v>
      </c>
      <c r="B6" s="0" t="n">
        <f aca="false">D6+N6+X6</f>
        <v>2098</v>
      </c>
      <c r="D6" s="0" t="n">
        <f aca="false">SUM(E6:L6)</f>
        <v>665</v>
      </c>
      <c r="E6" s="0" t="n">
        <v>130</v>
      </c>
      <c r="F6" s="0" t="n">
        <v>110</v>
      </c>
      <c r="H6" s="1" t="n">
        <v>200</v>
      </c>
      <c r="I6" s="0" t="n">
        <v>200</v>
      </c>
      <c r="J6" s="0" t="n">
        <v>0</v>
      </c>
      <c r="L6" s="1" t="n">
        <v>25</v>
      </c>
      <c r="N6" s="0" t="n">
        <f aca="false">SUM(O6:V6)</f>
        <v>900</v>
      </c>
      <c r="O6" s="0" t="n">
        <v>300</v>
      </c>
      <c r="P6" s="2" t="n">
        <v>50</v>
      </c>
      <c r="Q6" s="0" t="n">
        <v>50</v>
      </c>
      <c r="R6" s="0" t="n">
        <v>0</v>
      </c>
      <c r="S6" s="0" t="n">
        <v>300</v>
      </c>
      <c r="T6" s="0" t="n">
        <v>200</v>
      </c>
      <c r="U6" s="0" t="n">
        <v>0</v>
      </c>
      <c r="V6" s="0" t="n">
        <v>0</v>
      </c>
      <c r="X6" s="0" t="n">
        <f aca="false">SUM(Y6:AF6)</f>
        <v>533</v>
      </c>
      <c r="Z6" s="0" t="n">
        <v>280</v>
      </c>
      <c r="AA6" s="0" t="n">
        <v>105</v>
      </c>
      <c r="AC6" s="0" t="n">
        <v>105</v>
      </c>
      <c r="AF6" s="1" t="n">
        <f aca="false">33+5+5</f>
        <v>43</v>
      </c>
    </row>
    <row r="7" customFormat="false" ht="12.8" hidden="false" customHeight="false" outlineLevel="0" collapsed="false">
      <c r="A7" s="0" t="s">
        <v>33</v>
      </c>
      <c r="B7" s="0" t="n">
        <f aca="false">D7+N7+X7</f>
        <v>0</v>
      </c>
      <c r="D7" s="0" t="n">
        <f aca="false">SUM(E7:L7)</f>
        <v>0</v>
      </c>
      <c r="E7" s="0" t="n">
        <v>0</v>
      </c>
      <c r="F7" s="0" t="n">
        <v>0</v>
      </c>
      <c r="I7" s="0" t="n">
        <v>0</v>
      </c>
      <c r="J7" s="0" t="n">
        <v>0</v>
      </c>
      <c r="N7" s="0" t="n">
        <f aca="false">SUM(O7:V7)</f>
        <v>0</v>
      </c>
      <c r="O7" s="0" t="n">
        <v>0</v>
      </c>
      <c r="P7" s="2" t="n">
        <v>0</v>
      </c>
      <c r="Q7" s="0" t="n">
        <v>0</v>
      </c>
      <c r="R7" s="0" t="n">
        <v>0</v>
      </c>
      <c r="S7" s="0" t="n">
        <v>0</v>
      </c>
      <c r="T7" s="0" t="n">
        <v>0</v>
      </c>
      <c r="U7" s="0" t="n">
        <v>0</v>
      </c>
      <c r="V7" s="0" t="n">
        <v>0</v>
      </c>
      <c r="X7" s="0" t="n">
        <f aca="false">SUM(Y7:AF7)</f>
        <v>0</v>
      </c>
      <c r="Z7" s="0" t="n">
        <v>0</v>
      </c>
    </row>
    <row r="8" customFormat="false" ht="12.8" hidden="false" customHeight="false" outlineLevel="0" collapsed="false">
      <c r="A8" s="0" t="s">
        <v>34</v>
      </c>
      <c r="B8" s="0" t="n">
        <f aca="false">D8+N8+X8</f>
        <v>589</v>
      </c>
      <c r="D8" s="0" t="n">
        <f aca="false">SUM(E8:L8)</f>
        <v>0</v>
      </c>
      <c r="E8" s="0" t="n">
        <v>0</v>
      </c>
      <c r="F8" s="0" t="n">
        <v>0</v>
      </c>
      <c r="I8" s="0" t="n">
        <v>0</v>
      </c>
      <c r="J8" s="0" t="n">
        <v>0</v>
      </c>
      <c r="N8" s="0" t="n">
        <f aca="false">SUM(O8:V8)</f>
        <v>425</v>
      </c>
      <c r="O8" s="0" t="n">
        <v>0</v>
      </c>
      <c r="P8" s="2" t="n">
        <v>0</v>
      </c>
      <c r="Q8" s="0" t="n">
        <v>0</v>
      </c>
      <c r="R8" s="0" t="n">
        <v>0</v>
      </c>
      <c r="S8" s="0" t="n">
        <v>0</v>
      </c>
      <c r="T8" s="0" t="n">
        <v>0</v>
      </c>
      <c r="U8" s="0" t="n">
        <v>0</v>
      </c>
      <c r="V8" s="1" t="n">
        <f aca="false">0.85*500</f>
        <v>425</v>
      </c>
      <c r="X8" s="0" t="n">
        <f aca="false">SUM(Y8:AF8)</f>
        <v>164</v>
      </c>
      <c r="Z8" s="0" t="n">
        <v>105</v>
      </c>
      <c r="AF8" s="1" t="n">
        <f aca="false">33+26</f>
        <v>59</v>
      </c>
    </row>
    <row r="9" customFormat="false" ht="12.8" hidden="false" customHeight="false" outlineLevel="0" collapsed="false">
      <c r="A9" s="0" t="s">
        <v>35</v>
      </c>
      <c r="B9" s="0" t="n">
        <f aca="false">D9+N9+X9</f>
        <v>1827</v>
      </c>
      <c r="D9" s="0" t="n">
        <f aca="false">SUM(E9:L9)</f>
        <v>1160</v>
      </c>
      <c r="E9" s="0" t="n">
        <v>120</v>
      </c>
      <c r="F9" s="0" t="n">
        <v>140</v>
      </c>
      <c r="H9" s="1" t="n">
        <v>100</v>
      </c>
      <c r="I9" s="0" t="n">
        <v>150</v>
      </c>
      <c r="J9" s="0" t="n">
        <v>600</v>
      </c>
      <c r="K9" s="1" t="n">
        <v>25</v>
      </c>
      <c r="L9" s="1" t="n">
        <v>25</v>
      </c>
      <c r="N9" s="0" t="n">
        <f aca="false">SUM(O9:V9)</f>
        <v>100</v>
      </c>
      <c r="O9" s="0" t="n">
        <v>0</v>
      </c>
      <c r="P9" s="2" t="n">
        <v>50</v>
      </c>
      <c r="Q9" s="0" t="n">
        <v>0</v>
      </c>
      <c r="R9" s="0" t="n">
        <v>0</v>
      </c>
      <c r="S9" s="0" t="n">
        <v>0</v>
      </c>
      <c r="T9" s="0" t="n">
        <v>25</v>
      </c>
      <c r="U9" s="0" t="n">
        <v>0</v>
      </c>
      <c r="V9" s="0" t="n">
        <v>25</v>
      </c>
      <c r="X9" s="0" t="n">
        <f aca="false">SUM(Y9:AF9)</f>
        <v>567</v>
      </c>
      <c r="Z9" s="0" t="n">
        <v>35</v>
      </c>
      <c r="AA9" s="0" t="n">
        <v>350</v>
      </c>
      <c r="AC9" s="0" t="n">
        <v>105</v>
      </c>
      <c r="AF9" s="1" t="n">
        <f aca="false">33+18+26</f>
        <v>77</v>
      </c>
    </row>
    <row r="10" customFormat="false" ht="12.8" hidden="false" customHeight="false" outlineLevel="0" collapsed="false">
      <c r="A10" s="0" t="s">
        <v>36</v>
      </c>
      <c r="B10" s="0" t="n">
        <f aca="false">D10+N10+X10</f>
        <v>975</v>
      </c>
      <c r="D10" s="0" t="n">
        <f aca="false">SUM(E10:L10)</f>
        <v>390</v>
      </c>
      <c r="E10" s="0" t="n">
        <v>100</v>
      </c>
      <c r="F10" s="0" t="n">
        <v>190</v>
      </c>
      <c r="I10" s="0" t="n">
        <v>0</v>
      </c>
      <c r="J10" s="0" t="n">
        <v>0</v>
      </c>
      <c r="L10" s="1" t="n">
        <v>100</v>
      </c>
      <c r="N10" s="0" t="n">
        <f aca="false">SUM(O10:V10)</f>
        <v>25</v>
      </c>
      <c r="O10" s="0" t="n">
        <v>0</v>
      </c>
      <c r="P10" s="2" t="n">
        <v>0</v>
      </c>
      <c r="Q10" s="0" t="n">
        <v>0</v>
      </c>
      <c r="R10" s="0" t="n">
        <v>0</v>
      </c>
      <c r="S10" s="0" t="n">
        <v>0</v>
      </c>
      <c r="T10" s="0" t="n">
        <v>25</v>
      </c>
      <c r="U10" s="0" t="n">
        <v>0</v>
      </c>
      <c r="V10" s="0" t="n">
        <v>0</v>
      </c>
      <c r="X10" s="0" t="n">
        <f aca="false">SUM(Y10:AF10)</f>
        <v>560</v>
      </c>
      <c r="Z10" s="0" t="n">
        <v>350</v>
      </c>
      <c r="AA10" s="0" t="n">
        <v>35</v>
      </c>
      <c r="AC10" s="0" t="n">
        <v>175</v>
      </c>
    </row>
    <row r="11" customFormat="false" ht="12.8" hidden="false" customHeight="false" outlineLevel="0" collapsed="false">
      <c r="A11" s="0" t="s">
        <v>37</v>
      </c>
      <c r="B11" s="0" t="n">
        <f aca="false">D11+N11+X11</f>
        <v>2460</v>
      </c>
      <c r="D11" s="0" t="n">
        <f aca="false">SUM(E11:L11)</f>
        <v>860</v>
      </c>
      <c r="E11" s="0" t="n">
        <v>100</v>
      </c>
      <c r="F11" s="0" t="n">
        <v>150</v>
      </c>
      <c r="I11" s="0" t="n">
        <v>450</v>
      </c>
      <c r="J11" s="0" t="n">
        <v>60</v>
      </c>
      <c r="L11" s="1" t="n">
        <v>100</v>
      </c>
      <c r="N11" s="0" t="n">
        <f aca="false">SUM(O11:V11)</f>
        <v>900</v>
      </c>
      <c r="O11" s="0" t="n">
        <v>50</v>
      </c>
      <c r="P11" s="2" t="n">
        <v>50</v>
      </c>
      <c r="Q11" s="0" t="n">
        <v>50</v>
      </c>
      <c r="R11" s="0" t="n">
        <v>400</v>
      </c>
      <c r="S11" s="0" t="n">
        <v>300</v>
      </c>
      <c r="T11" s="0" t="n">
        <v>0</v>
      </c>
      <c r="U11" s="0" t="n">
        <v>25</v>
      </c>
      <c r="V11" s="0" t="n">
        <v>25</v>
      </c>
      <c r="X11" s="0" t="n">
        <f aca="false">SUM(Y11:AF11)</f>
        <v>700</v>
      </c>
      <c r="Z11" s="0" t="n">
        <v>700</v>
      </c>
    </row>
    <row r="12" customFormat="false" ht="12.8" hidden="false" customHeight="false" outlineLevel="0" collapsed="false">
      <c r="A12" s="0" t="s">
        <v>38</v>
      </c>
      <c r="B12" s="0" t="n">
        <f aca="false">D12+N12+X12</f>
        <v>1310</v>
      </c>
      <c r="D12" s="0" t="n">
        <f aca="false">SUM(E12:L12)</f>
        <v>60</v>
      </c>
      <c r="E12" s="0" t="n">
        <v>0</v>
      </c>
      <c r="F12" s="0" t="n">
        <v>0</v>
      </c>
      <c r="I12" s="0" t="n">
        <v>0</v>
      </c>
      <c r="J12" s="0" t="n">
        <v>60</v>
      </c>
      <c r="N12" s="0" t="n">
        <f aca="false">SUM(O12:V12)</f>
        <v>1250</v>
      </c>
      <c r="O12" s="0" t="n">
        <v>0</v>
      </c>
      <c r="P12" s="2" t="n">
        <v>0</v>
      </c>
      <c r="Q12" s="0" t="n">
        <v>0</v>
      </c>
      <c r="R12" s="0" t="n">
        <v>0</v>
      </c>
      <c r="S12" s="0" t="n">
        <v>1000</v>
      </c>
      <c r="T12" s="0" t="n">
        <v>0</v>
      </c>
      <c r="U12" s="0" t="n">
        <v>0</v>
      </c>
      <c r="V12" s="0" t="n">
        <v>250</v>
      </c>
      <c r="X12" s="0" t="n">
        <f aca="false">SUM(Y12:AF12)</f>
        <v>0</v>
      </c>
      <c r="Z12" s="0" t="n">
        <v>0</v>
      </c>
    </row>
    <row r="13" customFormat="false" ht="12.8" hidden="false" customHeight="false" outlineLevel="0" collapsed="false">
      <c r="A13" s="0" t="s">
        <v>39</v>
      </c>
      <c r="B13" s="0" t="n">
        <f aca="false">D13+N13+X13</f>
        <v>1020</v>
      </c>
      <c r="D13" s="0" t="n">
        <f aca="false">SUM(E13:L13)</f>
        <v>435</v>
      </c>
      <c r="E13" s="0" t="n">
        <v>140</v>
      </c>
      <c r="F13" s="0" t="n">
        <v>120</v>
      </c>
      <c r="I13" s="0" t="n">
        <v>0</v>
      </c>
      <c r="J13" s="0" t="n">
        <v>0</v>
      </c>
      <c r="K13" s="1" t="n">
        <v>75</v>
      </c>
      <c r="L13" s="1" t="n">
        <v>100</v>
      </c>
      <c r="N13" s="0" t="n">
        <f aca="false">SUM(O13:V13)</f>
        <v>300</v>
      </c>
      <c r="O13" s="0" t="n">
        <v>0</v>
      </c>
      <c r="P13" s="2" t="n">
        <v>300</v>
      </c>
      <c r="Q13" s="0" t="n">
        <v>0</v>
      </c>
      <c r="R13" s="0" t="n">
        <v>0</v>
      </c>
      <c r="S13" s="0" t="n">
        <v>0</v>
      </c>
      <c r="T13" s="0" t="n">
        <v>0</v>
      </c>
      <c r="U13" s="0" t="n">
        <v>0</v>
      </c>
      <c r="V13" s="0" t="n">
        <v>0</v>
      </c>
      <c r="X13" s="0" t="n">
        <f aca="false">SUM(Y13:AF13)</f>
        <v>285</v>
      </c>
      <c r="Z13" s="0" t="n">
        <v>0</v>
      </c>
      <c r="AA13" s="0" t="n">
        <v>280</v>
      </c>
      <c r="AF13" s="1" t="n">
        <v>5</v>
      </c>
    </row>
    <row r="14" customFormat="false" ht="12.8" hidden="false" customHeight="false" outlineLevel="0" collapsed="false">
      <c r="A14" s="0" t="s">
        <v>40</v>
      </c>
      <c r="B14" s="0" t="n">
        <f aca="false">D14+N14+X14</f>
        <v>1065</v>
      </c>
      <c r="D14" s="0" t="n">
        <f aca="false">SUM(E14:L14)</f>
        <v>0</v>
      </c>
      <c r="E14" s="0" t="n">
        <v>0</v>
      </c>
      <c r="F14" s="0" t="n">
        <v>0</v>
      </c>
      <c r="I14" s="0" t="n">
        <v>0</v>
      </c>
      <c r="J14" s="0" t="n">
        <v>0</v>
      </c>
      <c r="N14" s="0" t="n">
        <f aca="false">SUM(O14:V14)</f>
        <v>50</v>
      </c>
      <c r="O14" s="0" t="n">
        <v>0</v>
      </c>
      <c r="P14" s="2" t="n">
        <v>0</v>
      </c>
      <c r="Q14" s="0" t="n">
        <v>0</v>
      </c>
      <c r="R14" s="0" t="n">
        <v>0</v>
      </c>
      <c r="S14" s="0" t="n">
        <v>50</v>
      </c>
      <c r="T14" s="0" t="n">
        <v>0</v>
      </c>
      <c r="U14" s="0" t="n">
        <v>0</v>
      </c>
      <c r="V14" s="0" t="n">
        <v>0</v>
      </c>
      <c r="X14" s="0" t="n">
        <f aca="false">SUM(Y14:AF14)</f>
        <v>1015</v>
      </c>
      <c r="Z14" s="0" t="n">
        <v>350</v>
      </c>
      <c r="AA14" s="0" t="n">
        <v>665</v>
      </c>
    </row>
    <row r="15" customFormat="false" ht="12.8" hidden="false" customHeight="false" outlineLevel="0" collapsed="false">
      <c r="A15" s="0" t="s">
        <v>41</v>
      </c>
      <c r="B15" s="0" t="n">
        <f aca="false">D15+N15+X15</f>
        <v>2718</v>
      </c>
      <c r="D15" s="0" t="n">
        <f aca="false">SUM(E15:L15)</f>
        <v>840</v>
      </c>
      <c r="E15" s="0" t="n">
        <v>150</v>
      </c>
      <c r="F15" s="0" t="n">
        <v>190</v>
      </c>
      <c r="I15" s="0" t="n">
        <v>500</v>
      </c>
      <c r="J15" s="0" t="n">
        <v>0</v>
      </c>
      <c r="N15" s="0" t="n">
        <f aca="false">SUM(O15:V15)</f>
        <v>1175</v>
      </c>
      <c r="O15" s="0" t="n">
        <v>500</v>
      </c>
      <c r="P15" s="2" t="n">
        <v>150</v>
      </c>
      <c r="Q15" s="0" t="n">
        <v>400</v>
      </c>
      <c r="R15" s="0" t="n">
        <v>50</v>
      </c>
      <c r="S15" s="0" t="n">
        <v>50</v>
      </c>
      <c r="T15" s="0" t="n">
        <v>25</v>
      </c>
      <c r="U15" s="0" t="n">
        <v>0</v>
      </c>
      <c r="V15" s="0" t="n">
        <v>0</v>
      </c>
      <c r="X15" s="0" t="n">
        <f aca="false">SUM(Y15:AF15)</f>
        <v>703</v>
      </c>
      <c r="Z15" s="0" t="n">
        <v>105</v>
      </c>
      <c r="AA15" s="0" t="n">
        <v>280</v>
      </c>
      <c r="AC15" s="0" t="n">
        <v>280</v>
      </c>
      <c r="AF15" s="1" t="n">
        <f aca="false">33+5</f>
        <v>38</v>
      </c>
    </row>
    <row r="16" customFormat="false" ht="12.8" hidden="false" customHeight="false" outlineLevel="0" collapsed="false">
      <c r="A16" s="0" t="s">
        <v>42</v>
      </c>
      <c r="B16" s="0" t="n">
        <f aca="false">D16+N16+X16</f>
        <v>1843</v>
      </c>
      <c r="D16" s="0" t="n">
        <f aca="false">SUM(E16:L16)</f>
        <v>10</v>
      </c>
      <c r="E16" s="0" t="n">
        <v>10</v>
      </c>
      <c r="F16" s="0" t="n">
        <v>0</v>
      </c>
      <c r="I16" s="0" t="n">
        <v>0</v>
      </c>
      <c r="J16" s="0" t="n">
        <v>0</v>
      </c>
      <c r="N16" s="0" t="n">
        <f aca="false">SUM(O16:V16)</f>
        <v>1200</v>
      </c>
      <c r="O16" s="0" t="n">
        <v>50</v>
      </c>
      <c r="P16" s="2" t="n">
        <v>150</v>
      </c>
      <c r="Q16" s="0" t="n">
        <v>50</v>
      </c>
      <c r="R16" s="0" t="n">
        <v>400</v>
      </c>
      <c r="S16" s="0" t="n">
        <v>500</v>
      </c>
      <c r="T16" s="0" t="n">
        <v>25</v>
      </c>
      <c r="U16" s="0" t="n">
        <v>0</v>
      </c>
      <c r="V16" s="0" t="n">
        <v>25</v>
      </c>
      <c r="X16" s="0" t="n">
        <f aca="false">SUM(Y16:AF16)</f>
        <v>633</v>
      </c>
      <c r="Z16" s="0" t="n">
        <v>0</v>
      </c>
      <c r="AA16" s="0" t="n">
        <v>595</v>
      </c>
      <c r="AF16" s="1" t="n">
        <f aca="false">33+5</f>
        <v>38</v>
      </c>
    </row>
    <row r="17" customFormat="false" ht="12.8" hidden="false" customHeight="false" outlineLevel="0" collapsed="false">
      <c r="A17" s="0" t="s">
        <v>43</v>
      </c>
      <c r="B17" s="0" t="n">
        <f aca="false">D17+N17+X17</f>
        <v>2460</v>
      </c>
      <c r="D17" s="0" t="n">
        <f aca="false">SUM(E17:L17)</f>
        <v>1040</v>
      </c>
      <c r="E17" s="0" t="n">
        <v>120</v>
      </c>
      <c r="F17" s="0" t="n">
        <v>120</v>
      </c>
      <c r="I17" s="0" t="n">
        <v>100</v>
      </c>
      <c r="J17" s="0" t="n">
        <v>600</v>
      </c>
      <c r="L17" s="1" t="n">
        <v>100</v>
      </c>
      <c r="N17" s="0" t="n">
        <f aca="false">SUM(O17:V17)</f>
        <v>1175</v>
      </c>
      <c r="O17" s="0" t="n">
        <v>300</v>
      </c>
      <c r="P17" s="2" t="n">
        <v>500</v>
      </c>
      <c r="Q17" s="0" t="n">
        <v>0</v>
      </c>
      <c r="R17" s="0" t="n">
        <v>0</v>
      </c>
      <c r="S17" s="0" t="n">
        <v>150</v>
      </c>
      <c r="T17" s="0" t="n">
        <v>0</v>
      </c>
      <c r="U17" s="0" t="n">
        <v>200</v>
      </c>
      <c r="V17" s="0" t="n">
        <v>25</v>
      </c>
      <c r="X17" s="0" t="n">
        <f aca="false">SUM(Y17:AF17)</f>
        <v>245</v>
      </c>
      <c r="Z17" s="0" t="n">
        <v>105</v>
      </c>
      <c r="AA17" s="0" t="n">
        <v>105</v>
      </c>
      <c r="AC17" s="0" t="n">
        <v>35</v>
      </c>
    </row>
    <row r="18" customFormat="false" ht="12.8" hidden="false" customHeight="false" outlineLevel="0" collapsed="false">
      <c r="A18" s="0" t="s">
        <v>44</v>
      </c>
      <c r="B18" s="0" t="n">
        <f aca="false">D18+N18+X18</f>
        <v>1123</v>
      </c>
      <c r="D18" s="0" t="n">
        <f aca="false">SUM(E18:L18)</f>
        <v>280</v>
      </c>
      <c r="E18" s="0" t="n">
        <v>130</v>
      </c>
      <c r="F18" s="0" t="n">
        <v>150</v>
      </c>
      <c r="I18" s="0" t="n">
        <v>0</v>
      </c>
      <c r="J18" s="0" t="n">
        <v>0</v>
      </c>
      <c r="N18" s="0" t="n">
        <f aca="false">SUM(O18:V18)</f>
        <v>250</v>
      </c>
      <c r="O18" s="0" t="n">
        <v>0</v>
      </c>
      <c r="P18" s="2" t="n">
        <v>50</v>
      </c>
      <c r="Q18" s="0" t="n">
        <v>0</v>
      </c>
      <c r="R18" s="0" t="n">
        <v>0</v>
      </c>
      <c r="S18" s="0" t="n">
        <v>0</v>
      </c>
      <c r="T18" s="0" t="n">
        <v>100</v>
      </c>
      <c r="U18" s="0" t="n">
        <v>100</v>
      </c>
      <c r="V18" s="0" t="n">
        <v>0</v>
      </c>
      <c r="X18" s="0" t="n">
        <f aca="false">SUM(Y18:AF18)</f>
        <v>593</v>
      </c>
      <c r="Z18" s="0" t="n">
        <v>0</v>
      </c>
      <c r="AA18" s="0" t="n">
        <v>560</v>
      </c>
      <c r="AF18" s="1" t="n">
        <v>33</v>
      </c>
    </row>
    <row r="19" customFormat="false" ht="12.8" hidden="false" customHeight="false" outlineLevel="0" collapsed="false">
      <c r="A19" s="0" t="s">
        <v>45</v>
      </c>
      <c r="B19" s="0" t="n">
        <f aca="false">D19+N19+X19</f>
        <v>2010</v>
      </c>
      <c r="D19" s="0" t="n">
        <f aca="false">SUM(E19:L19)</f>
        <v>320</v>
      </c>
      <c r="E19" s="0" t="n">
        <v>50</v>
      </c>
      <c r="F19" s="0" t="n">
        <v>170</v>
      </c>
      <c r="I19" s="0" t="n">
        <v>0</v>
      </c>
      <c r="J19" s="0" t="n">
        <v>0</v>
      </c>
      <c r="L19" s="1" t="n">
        <v>100</v>
      </c>
      <c r="N19" s="0" t="n">
        <f aca="false">SUM(O19:V19)</f>
        <v>1650</v>
      </c>
      <c r="O19" s="0" t="n">
        <v>500</v>
      </c>
      <c r="P19" s="2" t="n">
        <v>50</v>
      </c>
      <c r="Q19" s="0" t="n">
        <v>400</v>
      </c>
      <c r="R19" s="0" t="n">
        <v>50</v>
      </c>
      <c r="S19" s="0" t="n">
        <v>150</v>
      </c>
      <c r="T19" s="0" t="n">
        <v>300</v>
      </c>
      <c r="U19" s="0" t="n">
        <v>200</v>
      </c>
      <c r="V19" s="0" t="n">
        <v>0</v>
      </c>
      <c r="X19" s="0" t="n">
        <f aca="false">SUM(Y19:AF19)</f>
        <v>40</v>
      </c>
      <c r="Z19" s="0" t="n">
        <v>35</v>
      </c>
      <c r="AF19" s="1" t="n">
        <v>5</v>
      </c>
    </row>
    <row r="20" customFormat="false" ht="12.8" hidden="false" customHeight="false" outlineLevel="0" collapsed="false">
      <c r="A20" s="0" t="s">
        <v>46</v>
      </c>
      <c r="B20" s="0" t="n">
        <f aca="false">D20+N20+X20</f>
        <v>565</v>
      </c>
      <c r="D20" s="0" t="n">
        <f aca="false">SUM(E20:L20)</f>
        <v>130</v>
      </c>
      <c r="E20" s="0" t="n">
        <v>0</v>
      </c>
      <c r="F20" s="0" t="n">
        <v>130</v>
      </c>
      <c r="I20" s="0" t="n">
        <v>0</v>
      </c>
      <c r="J20" s="0" t="n">
        <v>0</v>
      </c>
      <c r="N20" s="0" t="n">
        <f aca="false">SUM(O20:V20)</f>
        <v>50</v>
      </c>
      <c r="O20" s="0" t="n">
        <v>0</v>
      </c>
      <c r="P20" s="2" t="n">
        <v>0</v>
      </c>
      <c r="Q20" s="0" t="n">
        <v>0</v>
      </c>
      <c r="R20" s="0" t="n">
        <v>0</v>
      </c>
      <c r="S20" s="0" t="n">
        <v>50</v>
      </c>
      <c r="T20" s="0" t="n">
        <v>0</v>
      </c>
      <c r="U20" s="0" t="n">
        <v>0</v>
      </c>
      <c r="V20" s="0" t="n">
        <v>0</v>
      </c>
      <c r="X20" s="0" t="n">
        <f aca="false">SUM(Y20:AF20)</f>
        <v>385</v>
      </c>
      <c r="Z20" s="0" t="n">
        <v>350</v>
      </c>
      <c r="AA20" s="0" t="n">
        <v>35</v>
      </c>
    </row>
    <row r="21" customFormat="false" ht="12.8" hidden="false" customHeight="false" outlineLevel="0" collapsed="false">
      <c r="A21" s="0" t="s">
        <v>47</v>
      </c>
      <c r="B21" s="0" t="n">
        <f aca="false">D21+N21+X21</f>
        <v>265</v>
      </c>
      <c r="D21" s="0" t="n">
        <f aca="false">SUM(E21:L21)</f>
        <v>230</v>
      </c>
      <c r="E21" s="0" t="n">
        <v>0</v>
      </c>
      <c r="F21" s="0" t="n">
        <v>180</v>
      </c>
      <c r="I21" s="0" t="n">
        <v>0</v>
      </c>
      <c r="J21" s="0" t="n">
        <v>0</v>
      </c>
      <c r="K21" s="1" t="n">
        <v>25</v>
      </c>
      <c r="L21" s="1" t="n">
        <v>25</v>
      </c>
      <c r="N21" s="0" t="n">
        <f aca="false">SUM(O21:V21)</f>
        <v>25</v>
      </c>
      <c r="O21" s="0" t="n">
        <v>0</v>
      </c>
      <c r="P21" s="2" t="n">
        <v>0</v>
      </c>
      <c r="Q21" s="0" t="n">
        <v>0</v>
      </c>
      <c r="R21" s="0" t="n">
        <v>0</v>
      </c>
      <c r="S21" s="0" t="n">
        <v>0</v>
      </c>
      <c r="T21" s="0" t="n">
        <v>0</v>
      </c>
      <c r="U21" s="0" t="n">
        <v>0</v>
      </c>
      <c r="V21" s="0" t="n">
        <v>25</v>
      </c>
      <c r="X21" s="0" t="n">
        <f aca="false">SUM(Y21:AF21)</f>
        <v>10</v>
      </c>
      <c r="Z21" s="0" t="n">
        <v>0</v>
      </c>
      <c r="AF21" s="1" t="n">
        <v>10</v>
      </c>
    </row>
    <row r="22" customFormat="false" ht="12.8" hidden="false" customHeight="false" outlineLevel="0" collapsed="false">
      <c r="A22" s="0" t="s">
        <v>48</v>
      </c>
      <c r="B22" s="0" t="n">
        <f aca="false">D22+N22+X22</f>
        <v>2675</v>
      </c>
      <c r="D22" s="0" t="n">
        <f aca="false">SUM(E22:L22)</f>
        <v>330</v>
      </c>
      <c r="E22" s="0" t="n">
        <v>120</v>
      </c>
      <c r="F22" s="0" t="n">
        <v>210</v>
      </c>
      <c r="I22" s="0" t="n">
        <v>0</v>
      </c>
      <c r="J22" s="0" t="n">
        <v>0</v>
      </c>
      <c r="N22" s="0" t="n">
        <f aca="false">SUM(O22:V22)</f>
        <v>1950</v>
      </c>
      <c r="O22" s="0" t="n">
        <v>300</v>
      </c>
      <c r="P22" s="2" t="n">
        <v>500</v>
      </c>
      <c r="Q22" s="0" t="n">
        <v>400</v>
      </c>
      <c r="R22" s="0" t="n">
        <v>400</v>
      </c>
      <c r="S22" s="0" t="n">
        <v>300</v>
      </c>
      <c r="T22" s="0" t="n">
        <v>25</v>
      </c>
      <c r="U22" s="0" t="n">
        <v>25</v>
      </c>
      <c r="V22" s="0" t="n">
        <v>0</v>
      </c>
      <c r="X22" s="0" t="n">
        <f aca="false">SUM(Y22:AF22)</f>
        <v>395</v>
      </c>
      <c r="Z22" s="0" t="n">
        <v>280</v>
      </c>
      <c r="AA22" s="0" t="n">
        <v>105</v>
      </c>
      <c r="AF22" s="1" t="n">
        <v>10</v>
      </c>
    </row>
    <row r="23" customFormat="false" ht="12.8" hidden="false" customHeight="false" outlineLevel="0" collapsed="false">
      <c r="A23" s="0" t="s">
        <v>49</v>
      </c>
      <c r="B23" s="0" t="n">
        <f aca="false">D23+N23+X23</f>
        <v>150</v>
      </c>
      <c r="D23" s="0" t="n">
        <f aca="false">SUM(E23:L23)</f>
        <v>0</v>
      </c>
      <c r="E23" s="0" t="n">
        <v>0</v>
      </c>
      <c r="F23" s="0" t="n">
        <v>0</v>
      </c>
      <c r="I23" s="0" t="n">
        <v>0</v>
      </c>
      <c r="J23" s="0" t="n">
        <v>0</v>
      </c>
      <c r="N23" s="0" t="n">
        <f aca="false">SUM(O23:V23)</f>
        <v>150</v>
      </c>
      <c r="O23" s="0" t="n">
        <v>0</v>
      </c>
      <c r="P23" s="2" t="n">
        <v>0</v>
      </c>
      <c r="Q23" s="0" t="n">
        <v>0</v>
      </c>
      <c r="R23" s="0" t="n">
        <v>0</v>
      </c>
      <c r="S23" s="0" t="n">
        <v>0</v>
      </c>
      <c r="T23" s="0" t="n">
        <v>0</v>
      </c>
      <c r="U23" s="0" t="n">
        <v>0</v>
      </c>
      <c r="V23" s="0" t="n">
        <v>150</v>
      </c>
      <c r="X23" s="0" t="n">
        <f aca="false">SUM(Y23:AF23)</f>
        <v>0</v>
      </c>
      <c r="Z23" s="0" t="n">
        <v>0</v>
      </c>
    </row>
    <row r="24" customFormat="false" ht="12.8" hidden="false" customHeight="false" outlineLevel="0" collapsed="false">
      <c r="A24" s="0" t="s">
        <v>50</v>
      </c>
      <c r="B24" s="0" t="n">
        <f aca="false">D24+N24+X24</f>
        <v>4440</v>
      </c>
      <c r="D24" s="0" t="n">
        <f aca="false">SUM(E24:L24)</f>
        <v>440</v>
      </c>
      <c r="E24" s="0" t="n">
        <v>170</v>
      </c>
      <c r="F24" s="0" t="n">
        <v>170</v>
      </c>
      <c r="I24" s="0" t="n">
        <v>0</v>
      </c>
      <c r="J24" s="0" t="n">
        <v>0</v>
      </c>
      <c r="K24" s="1" t="n">
        <v>75</v>
      </c>
      <c r="L24" s="1" t="n">
        <v>25</v>
      </c>
      <c r="N24" s="0" t="n">
        <f aca="false">SUM(O24:V24)</f>
        <v>4000</v>
      </c>
      <c r="O24" s="0" t="n">
        <v>1000</v>
      </c>
      <c r="P24" s="2" t="n">
        <v>850</v>
      </c>
      <c r="Q24" s="0" t="n">
        <v>700</v>
      </c>
      <c r="R24" s="0" t="n">
        <v>800</v>
      </c>
      <c r="S24" s="0" t="n">
        <v>500</v>
      </c>
      <c r="T24" s="0" t="n">
        <v>0</v>
      </c>
      <c r="U24" s="0" t="n">
        <v>0</v>
      </c>
      <c r="V24" s="0" t="n">
        <v>150</v>
      </c>
      <c r="X24" s="0" t="n">
        <f aca="false">SUM(Y24:AF24)</f>
        <v>0</v>
      </c>
      <c r="Z24" s="0" t="n">
        <v>0</v>
      </c>
    </row>
    <row r="25" customFormat="false" ht="12.8" hidden="false" customHeight="false" outlineLevel="0" collapsed="false">
      <c r="A25" s="0" t="s">
        <v>51</v>
      </c>
      <c r="B25" s="0" t="n">
        <f aca="false">D25+N25+X25</f>
        <v>1945</v>
      </c>
      <c r="D25" s="0" t="n">
        <f aca="false">SUM(E25:L25)</f>
        <v>110</v>
      </c>
      <c r="E25" s="0" t="n">
        <v>110</v>
      </c>
      <c r="F25" s="0" t="n">
        <v>0</v>
      </c>
      <c r="I25" s="0" t="n">
        <v>0</v>
      </c>
      <c r="J25" s="0" t="n">
        <v>0</v>
      </c>
      <c r="N25" s="0" t="n">
        <f aca="false">SUM(O25:V25)</f>
        <v>650</v>
      </c>
      <c r="O25" s="0" t="n">
        <v>300</v>
      </c>
      <c r="P25" s="2" t="n">
        <v>150</v>
      </c>
      <c r="Q25" s="0" t="n">
        <v>0</v>
      </c>
      <c r="R25" s="0" t="n">
        <v>0</v>
      </c>
      <c r="S25" s="0" t="n">
        <v>50</v>
      </c>
      <c r="T25" s="0" t="n">
        <v>0</v>
      </c>
      <c r="U25" s="0" t="n">
        <v>0</v>
      </c>
      <c r="V25" s="0" t="n">
        <v>150</v>
      </c>
      <c r="X25" s="0" t="n">
        <f aca="false">SUM(Y25:AF25)</f>
        <v>1185</v>
      </c>
      <c r="Z25" s="0" t="n">
        <v>420</v>
      </c>
      <c r="AA25" s="0" t="n">
        <v>420</v>
      </c>
      <c r="AC25" s="0" t="n">
        <v>280</v>
      </c>
      <c r="AF25" s="1" t="n">
        <f aca="false">33+18+14</f>
        <v>65</v>
      </c>
    </row>
    <row r="26" customFormat="false" ht="12.8" hidden="false" customHeight="false" outlineLevel="0" collapsed="false">
      <c r="A26" s="0" t="s">
        <v>52</v>
      </c>
      <c r="B26" s="0" t="n">
        <f aca="false">D26+N26+X26</f>
        <v>420</v>
      </c>
      <c r="D26" s="0" t="n">
        <f aca="false">SUM(E26:L26)</f>
        <v>0</v>
      </c>
      <c r="E26" s="0" t="n">
        <v>0</v>
      </c>
      <c r="F26" s="0" t="n">
        <v>0</v>
      </c>
      <c r="I26" s="0" t="n">
        <v>0</v>
      </c>
      <c r="J26" s="0" t="n">
        <v>0</v>
      </c>
      <c r="N26" s="0" t="n">
        <f aca="false">SUM(O26:V26)</f>
        <v>0</v>
      </c>
      <c r="O26" s="0" t="n">
        <v>0</v>
      </c>
      <c r="P26" s="2" t="n">
        <v>0</v>
      </c>
      <c r="Q26" s="0" t="n">
        <v>0</v>
      </c>
      <c r="R26" s="0" t="n">
        <v>0</v>
      </c>
      <c r="S26" s="0" t="n">
        <v>0</v>
      </c>
      <c r="T26" s="0" t="n">
        <v>0</v>
      </c>
      <c r="U26" s="0" t="n">
        <v>0</v>
      </c>
      <c r="V26" s="0" t="n">
        <v>0</v>
      </c>
      <c r="X26" s="0" t="n">
        <f aca="false">SUM(Y26:AF26)</f>
        <v>420</v>
      </c>
      <c r="Z26" s="0" t="n">
        <v>0</v>
      </c>
      <c r="AA26" s="0" t="n">
        <v>420</v>
      </c>
    </row>
    <row r="27" customFormat="false" ht="12.8" hidden="false" customHeight="false" outlineLevel="0" collapsed="false">
      <c r="A27" s="0" t="s">
        <v>53</v>
      </c>
      <c r="B27" s="0" t="n">
        <f aca="false">D27+N27+X27</f>
        <v>430</v>
      </c>
      <c r="D27" s="0" t="n">
        <f aca="false">SUM(E27:L27)</f>
        <v>0</v>
      </c>
      <c r="E27" s="0" t="n">
        <v>0</v>
      </c>
      <c r="F27" s="0" t="n">
        <v>0</v>
      </c>
      <c r="I27" s="0" t="n">
        <v>0</v>
      </c>
      <c r="J27" s="0" t="n">
        <v>0</v>
      </c>
      <c r="N27" s="0" t="n">
        <f aca="false">SUM(O27:V27)</f>
        <v>75</v>
      </c>
      <c r="O27" s="0" t="n">
        <v>0</v>
      </c>
      <c r="P27" s="2" t="n">
        <v>0</v>
      </c>
      <c r="Q27" s="0" t="n">
        <v>0</v>
      </c>
      <c r="R27" s="0" t="n">
        <v>0</v>
      </c>
      <c r="S27" s="0" t="n">
        <v>50</v>
      </c>
      <c r="T27" s="0" t="n">
        <v>0</v>
      </c>
      <c r="U27" s="0" t="n">
        <v>0</v>
      </c>
      <c r="V27" s="0" t="n">
        <v>25</v>
      </c>
      <c r="X27" s="0" t="n">
        <f aca="false">SUM(Y27:AF27)</f>
        <v>355</v>
      </c>
      <c r="Z27" s="0" t="n">
        <v>0</v>
      </c>
      <c r="AA27" s="0" t="n">
        <v>350</v>
      </c>
      <c r="AF27" s="1" t="n">
        <v>5</v>
      </c>
    </row>
    <row r="28" customFormat="false" ht="12.8" hidden="false" customHeight="false" outlineLevel="0" collapsed="false">
      <c r="A28" s="0" t="s">
        <v>54</v>
      </c>
      <c r="B28" s="0" t="n">
        <f aca="false">D28+N28+X28</f>
        <v>190</v>
      </c>
      <c r="D28" s="0" t="n">
        <f aca="false">SUM(E28:L28)</f>
        <v>190</v>
      </c>
      <c r="E28" s="0" t="n">
        <v>190</v>
      </c>
      <c r="F28" s="0" t="n">
        <v>0</v>
      </c>
      <c r="I28" s="0" t="n">
        <v>0</v>
      </c>
      <c r="J28" s="0" t="n">
        <v>0</v>
      </c>
      <c r="N28" s="0" t="n">
        <f aca="false">SUM(O28:V28)</f>
        <v>0</v>
      </c>
      <c r="O28" s="0" t="n">
        <v>0</v>
      </c>
      <c r="P28" s="2" t="n">
        <v>0</v>
      </c>
      <c r="Q28" s="0" t="n">
        <v>0</v>
      </c>
      <c r="R28" s="0" t="n">
        <v>0</v>
      </c>
      <c r="S28" s="0" t="n">
        <v>0</v>
      </c>
      <c r="T28" s="0" t="n">
        <v>0</v>
      </c>
      <c r="U28" s="0" t="n">
        <v>0</v>
      </c>
      <c r="V28" s="0" t="n">
        <v>0</v>
      </c>
      <c r="X28" s="0" t="n">
        <f aca="false">SUM(Y28:AF28)</f>
        <v>0</v>
      </c>
      <c r="Z28" s="0" t="n">
        <v>0</v>
      </c>
    </row>
    <row r="30" customFormat="false" ht="12.8" hidden="false" customHeight="false" outlineLevel="0" collapsed="false">
      <c r="A30" s="0" t="s">
        <v>55</v>
      </c>
      <c r="B30" s="0" t="n">
        <f aca="false">D30+N30+X30</f>
        <v>33233</v>
      </c>
      <c r="D30" s="0" t="n">
        <f aca="false">SUM(E30:L30)</f>
        <v>11090</v>
      </c>
      <c r="E30" s="0" t="n">
        <f aca="false">SUM(E31:E57)</f>
        <v>1970</v>
      </c>
      <c r="F30" s="0" t="n">
        <f aca="false">SUM(F31:F57)</f>
        <v>1160</v>
      </c>
      <c r="G30" s="1" t="n">
        <f aca="false">SUM(G31:G57)</f>
        <v>0</v>
      </c>
      <c r="H30" s="1" t="n">
        <f aca="false">SUM(H31:H57)</f>
        <v>700</v>
      </c>
      <c r="I30" s="0" t="n">
        <f aca="false">SUM(I31:I57)</f>
        <v>4000</v>
      </c>
      <c r="J30" s="0" t="n">
        <f aca="false">SUM(J31:J57)</f>
        <v>1560</v>
      </c>
      <c r="K30" s="1" t="n">
        <f aca="false">SUM(K31:K57)</f>
        <v>750</v>
      </c>
      <c r="L30" s="1" t="n">
        <f aca="false">SUM(L31:L57)</f>
        <v>950</v>
      </c>
      <c r="N30" s="0" t="n">
        <f aca="false">SUM(O30:V30)</f>
        <v>15575</v>
      </c>
      <c r="O30" s="0" t="n">
        <f aca="false">SUM(O31:O57)</f>
        <v>2250</v>
      </c>
      <c r="P30" s="2" t="n">
        <f aca="false">SUM(P31:P57)</f>
        <v>3400</v>
      </c>
      <c r="Q30" s="0" t="n">
        <f aca="false">SUM(Q31:Q57)</f>
        <v>2450</v>
      </c>
      <c r="R30" s="0" t="n">
        <f aca="false">SUM(R31:R57)</f>
        <v>1950</v>
      </c>
      <c r="S30" s="0" t="n">
        <f aca="false">SUM(S31:S57)</f>
        <v>1550</v>
      </c>
      <c r="T30" s="0" t="n">
        <f aca="false">SUM(T31:T57)</f>
        <v>1475</v>
      </c>
      <c r="U30" s="0" t="n">
        <f aca="false">SUM(U31:U57)</f>
        <v>700</v>
      </c>
      <c r="V30" s="0" t="n">
        <f aca="false">SUM(V31:V57)</f>
        <v>1800</v>
      </c>
      <c r="X30" s="0" t="n">
        <f aca="false">SUM(Y30:AF30)</f>
        <v>6568</v>
      </c>
      <c r="Y30" s="1" t="n">
        <f aca="false">SUM(Y31:Y57)</f>
        <v>0</v>
      </c>
      <c r="Z30" s="0" t="n">
        <f aca="false">SUM(Z31:Z57)</f>
        <v>1890</v>
      </c>
      <c r="AA30" s="0" t="n">
        <f aca="false">SUM(AA31:AA57)</f>
        <v>3500</v>
      </c>
      <c r="AB30" s="1" t="n">
        <f aca="false">SUM(AB31:AB57)</f>
        <v>0</v>
      </c>
      <c r="AC30" s="0" t="n">
        <f aca="false">SUM(AC31:AC57)</f>
        <v>980</v>
      </c>
      <c r="AD30" s="1" t="n">
        <f aca="false">SUM(AD31:AD57)</f>
        <v>0</v>
      </c>
      <c r="AE30" s="1" t="n">
        <f aca="false">SUM(AE31:AE57)</f>
        <v>0</v>
      </c>
      <c r="AF30" s="1" t="n">
        <f aca="false">SUM(AF31:AF57)</f>
        <v>198</v>
      </c>
    </row>
    <row r="31" customFormat="false" ht="12.8" hidden="false" customHeight="false" outlineLevel="0" collapsed="false">
      <c r="A31" s="0" t="s">
        <v>56</v>
      </c>
      <c r="B31" s="0" t="n">
        <f aca="false">D31+N31+X31</f>
        <v>825</v>
      </c>
      <c r="D31" s="0" t="n">
        <f aca="false">SUM(E31:L31)</f>
        <v>240</v>
      </c>
      <c r="E31" s="0" t="n">
        <v>140</v>
      </c>
      <c r="F31" s="0" t="n">
        <v>0</v>
      </c>
      <c r="I31" s="0" t="n">
        <v>0</v>
      </c>
      <c r="J31" s="0" t="n">
        <v>0</v>
      </c>
      <c r="L31" s="1" t="n">
        <v>100</v>
      </c>
      <c r="N31" s="0" t="n">
        <f aca="false">SUM(O31:V31)</f>
        <v>550</v>
      </c>
      <c r="O31" s="0" t="n">
        <v>0</v>
      </c>
      <c r="P31" s="2" t="n">
        <v>300</v>
      </c>
      <c r="Q31" s="0" t="n">
        <v>0</v>
      </c>
      <c r="R31" s="0" t="n">
        <v>0</v>
      </c>
      <c r="S31" s="0" t="n">
        <v>0</v>
      </c>
      <c r="T31" s="0" t="n">
        <v>0</v>
      </c>
      <c r="U31" s="0" t="n">
        <v>0</v>
      </c>
      <c r="V31" s="0" t="n">
        <v>250</v>
      </c>
      <c r="X31" s="0" t="n">
        <f aca="false">SUM(Y31:AF31)</f>
        <v>35</v>
      </c>
      <c r="Z31" s="0" t="n">
        <v>0</v>
      </c>
      <c r="AA31" s="0" t="n">
        <v>35</v>
      </c>
    </row>
    <row r="32" customFormat="false" ht="12.8" hidden="false" customHeight="false" outlineLevel="0" collapsed="false">
      <c r="A32" s="0" t="s">
        <v>57</v>
      </c>
      <c r="B32" s="0" t="n">
        <f aca="false">D32+N32+X32</f>
        <v>3297</v>
      </c>
      <c r="D32" s="0" t="n">
        <f aca="false">SUM(E32:L32)</f>
        <v>1715</v>
      </c>
      <c r="E32" s="0" t="n">
        <v>40</v>
      </c>
      <c r="F32" s="0" t="n">
        <v>60</v>
      </c>
      <c r="H32" s="1" t="n">
        <v>200</v>
      </c>
      <c r="I32" s="0" t="n">
        <v>800</v>
      </c>
      <c r="J32" s="0" t="n">
        <v>540</v>
      </c>
      <c r="K32" s="1" t="n">
        <v>50</v>
      </c>
      <c r="L32" s="1" t="n">
        <v>25</v>
      </c>
      <c r="N32" s="0" t="n">
        <f aca="false">SUM(O32:V32)</f>
        <v>175</v>
      </c>
      <c r="O32" s="0" t="n">
        <v>50</v>
      </c>
      <c r="P32" s="2" t="n">
        <v>50</v>
      </c>
      <c r="Q32" s="0" t="n">
        <v>0</v>
      </c>
      <c r="R32" s="0" t="n">
        <v>0</v>
      </c>
      <c r="S32" s="0" t="n">
        <v>50</v>
      </c>
      <c r="T32" s="0" t="n">
        <v>0</v>
      </c>
      <c r="U32" s="0" t="n">
        <v>0</v>
      </c>
      <c r="V32" s="0" t="n">
        <v>25</v>
      </c>
      <c r="X32" s="0" t="n">
        <f aca="false">SUM(Y32:AF32)</f>
        <v>1407</v>
      </c>
      <c r="Z32" s="0" t="n">
        <v>560</v>
      </c>
      <c r="AA32" s="0" t="n">
        <v>350</v>
      </c>
      <c r="AC32" s="0" t="n">
        <v>420</v>
      </c>
      <c r="AF32" s="1" t="n">
        <f aca="false">33+18+26</f>
        <v>77</v>
      </c>
    </row>
    <row r="33" customFormat="false" ht="12.8" hidden="false" customHeight="false" outlineLevel="0" collapsed="false">
      <c r="A33" s="0" t="s">
        <v>58</v>
      </c>
      <c r="B33" s="0" t="n">
        <f aca="false">D33+N33+X33</f>
        <v>505</v>
      </c>
      <c r="D33" s="0" t="n">
        <f aca="false">SUM(E33:L33)</f>
        <v>270</v>
      </c>
      <c r="E33" s="0" t="n">
        <v>100</v>
      </c>
      <c r="F33" s="0" t="n">
        <v>70</v>
      </c>
      <c r="I33" s="0" t="n">
        <v>100</v>
      </c>
      <c r="J33" s="0" t="n">
        <v>0</v>
      </c>
      <c r="N33" s="0" t="n">
        <f aca="false">SUM(O33:V33)</f>
        <v>50</v>
      </c>
      <c r="O33" s="0" t="n">
        <v>0</v>
      </c>
      <c r="P33" s="2" t="n">
        <v>50</v>
      </c>
      <c r="Q33" s="0" t="n">
        <v>0</v>
      </c>
      <c r="R33" s="0" t="n">
        <v>0</v>
      </c>
      <c r="S33" s="0" t="n">
        <v>0</v>
      </c>
      <c r="T33" s="0" t="n">
        <v>0</v>
      </c>
      <c r="U33" s="0" t="n">
        <v>0</v>
      </c>
      <c r="V33" s="0" t="n">
        <v>0</v>
      </c>
      <c r="X33" s="0" t="n">
        <f aca="false">SUM(Y33:AF33)</f>
        <v>185</v>
      </c>
      <c r="Z33" s="0" t="n">
        <v>0</v>
      </c>
      <c r="AA33" s="0" t="n">
        <v>175</v>
      </c>
      <c r="AF33" s="1" t="n">
        <v>10</v>
      </c>
    </row>
    <row r="34" customFormat="false" ht="12.8" hidden="false" customHeight="false" outlineLevel="0" collapsed="false">
      <c r="A34" s="0" t="s">
        <v>59</v>
      </c>
      <c r="B34" s="0" t="n">
        <f aca="false">D34+N34+X34</f>
        <v>0</v>
      </c>
      <c r="D34" s="0" t="n">
        <f aca="false">SUM(E34:L34)</f>
        <v>0</v>
      </c>
      <c r="E34" s="0" t="n">
        <v>0</v>
      </c>
      <c r="F34" s="0" t="n">
        <v>0</v>
      </c>
      <c r="I34" s="0" t="n">
        <v>0</v>
      </c>
      <c r="J34" s="0" t="n">
        <v>0</v>
      </c>
      <c r="N34" s="0" t="n">
        <f aca="false">SUM(O34:V34)</f>
        <v>0</v>
      </c>
      <c r="O34" s="0" t="n">
        <v>0</v>
      </c>
      <c r="P34" s="2" t="n">
        <v>0</v>
      </c>
      <c r="Q34" s="0" t="n">
        <v>0</v>
      </c>
      <c r="R34" s="0" t="n">
        <v>0</v>
      </c>
      <c r="S34" s="0" t="n">
        <v>0</v>
      </c>
      <c r="T34" s="0" t="n">
        <v>0</v>
      </c>
      <c r="U34" s="0" t="n">
        <v>0</v>
      </c>
      <c r="V34" s="0" t="n">
        <v>0</v>
      </c>
      <c r="X34" s="0" t="n">
        <f aca="false">SUM(Y34:AF34)</f>
        <v>0</v>
      </c>
      <c r="Z34" s="0" t="n">
        <v>0</v>
      </c>
    </row>
    <row r="35" customFormat="false" ht="12.8" hidden="false" customHeight="false" outlineLevel="0" collapsed="false">
      <c r="A35" s="0" t="s">
        <v>60</v>
      </c>
      <c r="B35" s="0" t="n">
        <f aca="false">D35+N35+X35</f>
        <v>3685</v>
      </c>
      <c r="D35" s="0" t="n">
        <f aca="false">SUM(E35:L35)</f>
        <v>300</v>
      </c>
      <c r="E35" s="0" t="n">
        <v>150</v>
      </c>
      <c r="F35" s="0" t="n">
        <v>100</v>
      </c>
      <c r="I35" s="0" t="n">
        <v>0</v>
      </c>
      <c r="J35" s="0" t="n">
        <v>0</v>
      </c>
      <c r="K35" s="1" t="n">
        <v>25</v>
      </c>
      <c r="L35" s="1" t="n">
        <v>25</v>
      </c>
      <c r="N35" s="0" t="n">
        <f aca="false">SUM(O35:V35)</f>
        <v>3375</v>
      </c>
      <c r="O35" s="0" t="n">
        <v>700</v>
      </c>
      <c r="P35" s="2" t="n">
        <v>300</v>
      </c>
      <c r="Q35" s="0" t="n">
        <v>800</v>
      </c>
      <c r="R35" s="0" t="n">
        <v>1000</v>
      </c>
      <c r="S35" s="0" t="n">
        <v>0</v>
      </c>
      <c r="T35" s="0" t="n">
        <v>350</v>
      </c>
      <c r="U35" s="0" t="n">
        <v>200</v>
      </c>
      <c r="V35" s="0" t="n">
        <v>25</v>
      </c>
      <c r="X35" s="0" t="n">
        <f aca="false">SUM(Y35:AF35)</f>
        <v>10</v>
      </c>
      <c r="Z35" s="0" t="n">
        <v>0</v>
      </c>
      <c r="AF35" s="1" t="n">
        <v>10</v>
      </c>
    </row>
    <row r="36" customFormat="false" ht="12.8" hidden="false" customHeight="false" outlineLevel="0" collapsed="false">
      <c r="A36" s="0" t="s">
        <v>61</v>
      </c>
      <c r="B36" s="0" t="n">
        <f aca="false">D36+N36+X36</f>
        <v>105</v>
      </c>
      <c r="D36" s="0" t="n">
        <f aca="false">SUM(E36:L36)</f>
        <v>105</v>
      </c>
      <c r="E36" s="0" t="n">
        <v>0</v>
      </c>
      <c r="F36" s="0" t="n">
        <v>80</v>
      </c>
      <c r="I36" s="0" t="n">
        <v>0</v>
      </c>
      <c r="J36" s="0" t="n">
        <v>0</v>
      </c>
      <c r="L36" s="1" t="n">
        <v>25</v>
      </c>
      <c r="N36" s="0" t="n">
        <f aca="false">SUM(O36:V36)</f>
        <v>0</v>
      </c>
      <c r="O36" s="0" t="n">
        <v>0</v>
      </c>
      <c r="P36" s="2" t="n">
        <v>0</v>
      </c>
      <c r="Q36" s="0" t="n">
        <v>0</v>
      </c>
      <c r="R36" s="0" t="n">
        <v>0</v>
      </c>
      <c r="S36" s="0" t="n">
        <v>0</v>
      </c>
      <c r="T36" s="0" t="n">
        <v>0</v>
      </c>
      <c r="U36" s="0" t="n">
        <v>0</v>
      </c>
      <c r="V36" s="0" t="n">
        <v>0</v>
      </c>
      <c r="X36" s="0" t="n">
        <f aca="false">SUM(Y36:AF36)</f>
        <v>0</v>
      </c>
      <c r="Z36" s="0" t="n">
        <v>0</v>
      </c>
    </row>
    <row r="37" customFormat="false" ht="12.8" hidden="false" customHeight="false" outlineLevel="0" collapsed="false">
      <c r="A37" s="0" t="s">
        <v>62</v>
      </c>
      <c r="B37" s="0" t="n">
        <f aca="false">D37+N37+X37</f>
        <v>120</v>
      </c>
      <c r="D37" s="0" t="n">
        <f aca="false">SUM(E37:L37)</f>
        <v>120</v>
      </c>
      <c r="E37" s="0" t="n">
        <v>120</v>
      </c>
      <c r="F37" s="0" t="n">
        <v>0</v>
      </c>
      <c r="I37" s="0" t="n">
        <v>0</v>
      </c>
      <c r="J37" s="0" t="n">
        <v>0</v>
      </c>
      <c r="N37" s="0" t="n">
        <f aca="false">SUM(O37:V37)</f>
        <v>0</v>
      </c>
      <c r="O37" s="0" t="n">
        <v>0</v>
      </c>
      <c r="P37" s="2" t="n">
        <v>0</v>
      </c>
      <c r="Q37" s="0" t="n">
        <v>0</v>
      </c>
      <c r="R37" s="0" t="n">
        <v>0</v>
      </c>
      <c r="S37" s="0" t="n">
        <v>0</v>
      </c>
      <c r="T37" s="0" t="n">
        <v>0</v>
      </c>
      <c r="U37" s="0" t="n">
        <v>0</v>
      </c>
      <c r="V37" s="0" t="n">
        <v>0</v>
      </c>
      <c r="X37" s="0" t="n">
        <f aca="false">SUM(Y37:AF37)</f>
        <v>0</v>
      </c>
      <c r="Z37" s="0" t="n">
        <v>0</v>
      </c>
    </row>
    <row r="38" customFormat="false" ht="12.8" hidden="false" customHeight="false" outlineLevel="0" collapsed="false">
      <c r="A38" s="0" t="s">
        <v>63</v>
      </c>
      <c r="B38" s="0" t="n">
        <f aca="false">D38+N38+X38</f>
        <v>1195</v>
      </c>
      <c r="D38" s="0" t="n">
        <f aca="false">SUM(E38:L38)</f>
        <v>115</v>
      </c>
      <c r="E38" s="0" t="n">
        <v>60</v>
      </c>
      <c r="F38" s="0" t="n">
        <v>30</v>
      </c>
      <c r="I38" s="0" t="n">
        <v>0</v>
      </c>
      <c r="J38" s="0" t="n">
        <v>0</v>
      </c>
      <c r="L38" s="1" t="n">
        <v>25</v>
      </c>
      <c r="N38" s="0" t="n">
        <f aca="false">SUM(O38:V38)</f>
        <v>800</v>
      </c>
      <c r="O38" s="0" t="n">
        <v>300</v>
      </c>
      <c r="P38" s="2" t="n">
        <v>300</v>
      </c>
      <c r="Q38" s="0" t="n">
        <v>0</v>
      </c>
      <c r="R38" s="0" t="n">
        <v>0</v>
      </c>
      <c r="S38" s="0" t="n">
        <v>50</v>
      </c>
      <c r="T38" s="0" t="n">
        <v>0</v>
      </c>
      <c r="U38" s="0" t="n">
        <v>0</v>
      </c>
      <c r="V38" s="0" t="n">
        <v>150</v>
      </c>
      <c r="X38" s="0" t="n">
        <f aca="false">SUM(Y38:AF38)</f>
        <v>280</v>
      </c>
      <c r="Z38" s="0" t="n">
        <v>0</v>
      </c>
      <c r="AA38" s="0" t="n">
        <v>280</v>
      </c>
    </row>
    <row r="39" customFormat="false" ht="12.8" hidden="false" customHeight="false" outlineLevel="0" collapsed="false">
      <c r="A39" s="0" t="s">
        <v>64</v>
      </c>
      <c r="B39" s="0" t="n">
        <f aca="false">D39+N39+X39</f>
        <v>620</v>
      </c>
      <c r="D39" s="0" t="n">
        <f aca="false">SUM(E39:L39)</f>
        <v>150</v>
      </c>
      <c r="E39" s="0" t="n">
        <v>150</v>
      </c>
      <c r="F39" s="0" t="n">
        <v>0</v>
      </c>
      <c r="I39" s="0" t="n">
        <v>0</v>
      </c>
      <c r="J39" s="0" t="n">
        <v>0</v>
      </c>
      <c r="N39" s="0" t="n">
        <f aca="false">SUM(O39:V39)</f>
        <v>50</v>
      </c>
      <c r="O39" s="0" t="n">
        <v>0</v>
      </c>
      <c r="P39" s="2" t="n">
        <v>0</v>
      </c>
      <c r="Q39" s="0" t="n">
        <v>0</v>
      </c>
      <c r="R39" s="0" t="n">
        <v>0</v>
      </c>
      <c r="S39" s="0" t="n">
        <v>50</v>
      </c>
      <c r="T39" s="0" t="n">
        <v>0</v>
      </c>
      <c r="U39" s="0" t="n">
        <v>0</v>
      </c>
      <c r="V39" s="0" t="n">
        <v>0</v>
      </c>
      <c r="X39" s="0" t="n">
        <f aca="false">SUM(Y39:AF39)</f>
        <v>420</v>
      </c>
      <c r="Z39" s="0" t="n">
        <v>0</v>
      </c>
      <c r="AA39" s="0" t="n">
        <v>420</v>
      </c>
    </row>
    <row r="40" customFormat="false" ht="12.8" hidden="false" customHeight="false" outlineLevel="0" collapsed="false">
      <c r="A40" s="0" t="s">
        <v>65</v>
      </c>
      <c r="B40" s="0" t="n">
        <f aca="false">D40+N40+X40</f>
        <v>225</v>
      </c>
      <c r="D40" s="0" t="n">
        <f aca="false">SUM(E40:L40)</f>
        <v>0</v>
      </c>
      <c r="E40" s="0" t="n">
        <v>0</v>
      </c>
      <c r="F40" s="0" t="n">
        <v>0</v>
      </c>
      <c r="I40" s="0" t="n">
        <v>0</v>
      </c>
      <c r="J40" s="0" t="n">
        <v>0</v>
      </c>
      <c r="N40" s="0" t="n">
        <f aca="false">SUM(O40:V40)</f>
        <v>225</v>
      </c>
      <c r="O40" s="0" t="n">
        <v>0</v>
      </c>
      <c r="P40" s="2" t="n">
        <v>0</v>
      </c>
      <c r="Q40" s="0" t="n">
        <v>0</v>
      </c>
      <c r="R40" s="0" t="n">
        <v>0</v>
      </c>
      <c r="S40" s="0" t="n">
        <v>50</v>
      </c>
      <c r="T40" s="0" t="n">
        <v>100</v>
      </c>
      <c r="U40" s="0" t="n">
        <v>0</v>
      </c>
      <c r="V40" s="0" t="n">
        <v>75</v>
      </c>
      <c r="X40" s="0" t="n">
        <f aca="false">SUM(Y40:AF40)</f>
        <v>0</v>
      </c>
      <c r="Z40" s="0" t="n">
        <v>0</v>
      </c>
    </row>
    <row r="41" customFormat="false" ht="12.8" hidden="false" customHeight="false" outlineLevel="0" collapsed="false">
      <c r="A41" s="0" t="s">
        <v>66</v>
      </c>
      <c r="B41" s="0" t="n">
        <f aca="false">D41+N41+X41</f>
        <v>110</v>
      </c>
      <c r="D41" s="0" t="n">
        <f aca="false">SUM(E41:L41)</f>
        <v>110</v>
      </c>
      <c r="E41" s="0" t="n">
        <v>110</v>
      </c>
      <c r="F41" s="0" t="n">
        <v>0</v>
      </c>
      <c r="I41" s="0" t="n">
        <v>0</v>
      </c>
      <c r="J41" s="0" t="n">
        <v>0</v>
      </c>
      <c r="N41" s="0" t="n">
        <f aca="false">SUM(O41:V41)</f>
        <v>0</v>
      </c>
      <c r="O41" s="0" t="n">
        <v>0</v>
      </c>
      <c r="P41" s="2" t="n">
        <v>0</v>
      </c>
      <c r="Q41" s="0" t="n">
        <v>0</v>
      </c>
      <c r="R41" s="0" t="n">
        <v>0</v>
      </c>
      <c r="S41" s="0" t="n">
        <v>0</v>
      </c>
      <c r="T41" s="0" t="n">
        <v>0</v>
      </c>
      <c r="U41" s="0" t="n">
        <v>0</v>
      </c>
      <c r="V41" s="0" t="n">
        <v>0</v>
      </c>
      <c r="X41" s="0" t="n">
        <f aca="false">SUM(Y41:AF41)</f>
        <v>0</v>
      </c>
      <c r="Z41" s="0" t="n">
        <v>0</v>
      </c>
    </row>
    <row r="42" customFormat="false" ht="12.8" hidden="false" customHeight="false" outlineLevel="0" collapsed="false">
      <c r="A42" s="0" t="s">
        <v>67</v>
      </c>
      <c r="B42" s="0" t="n">
        <f aca="false">D42+N42+X42</f>
        <v>1530</v>
      </c>
      <c r="D42" s="0" t="n">
        <f aca="false">SUM(E42:L42)</f>
        <v>600</v>
      </c>
      <c r="E42" s="0" t="n">
        <v>180</v>
      </c>
      <c r="F42" s="0" t="n">
        <v>120</v>
      </c>
      <c r="I42" s="0" t="n">
        <v>100</v>
      </c>
      <c r="J42" s="0" t="n">
        <v>0</v>
      </c>
      <c r="K42" s="1" t="n">
        <v>100</v>
      </c>
      <c r="L42" s="1" t="n">
        <v>100</v>
      </c>
      <c r="N42" s="0" t="n">
        <f aca="false">SUM(O42:V42)</f>
        <v>650</v>
      </c>
      <c r="O42" s="0" t="n">
        <v>0</v>
      </c>
      <c r="P42" s="2" t="n">
        <v>150</v>
      </c>
      <c r="Q42" s="0" t="n">
        <v>0</v>
      </c>
      <c r="R42" s="0" t="n">
        <v>0</v>
      </c>
      <c r="S42" s="0" t="n">
        <v>150</v>
      </c>
      <c r="T42" s="0" t="n">
        <v>0</v>
      </c>
      <c r="U42" s="0" t="n">
        <v>350</v>
      </c>
      <c r="V42" s="0" t="n">
        <v>0</v>
      </c>
      <c r="X42" s="0" t="n">
        <f aca="false">SUM(Y42:AF42)</f>
        <v>280</v>
      </c>
      <c r="Z42" s="0" t="n">
        <v>280</v>
      </c>
    </row>
    <row r="43" customFormat="false" ht="12.8" hidden="false" customHeight="false" outlineLevel="0" collapsed="false">
      <c r="A43" s="0" t="s">
        <v>68</v>
      </c>
      <c r="B43" s="0" t="n">
        <f aca="false">D43+N43+X43</f>
        <v>2335</v>
      </c>
      <c r="D43" s="0" t="n">
        <f aca="false">SUM(E43:L43)</f>
        <v>2110</v>
      </c>
      <c r="E43" s="0" t="n">
        <v>210</v>
      </c>
      <c r="F43" s="0" t="n">
        <v>100</v>
      </c>
      <c r="H43" s="1" t="n">
        <v>200</v>
      </c>
      <c r="I43" s="0" t="n">
        <v>1000</v>
      </c>
      <c r="J43" s="0" t="n">
        <v>600</v>
      </c>
      <c r="N43" s="0" t="n">
        <f aca="false">SUM(O43:V43)</f>
        <v>50</v>
      </c>
      <c r="O43" s="0" t="n">
        <v>0</v>
      </c>
      <c r="P43" s="2" t="n">
        <v>0</v>
      </c>
      <c r="Q43" s="0" t="n">
        <v>0</v>
      </c>
      <c r="R43" s="0" t="n">
        <v>0</v>
      </c>
      <c r="S43" s="0" t="n">
        <v>50</v>
      </c>
      <c r="T43" s="0" t="n">
        <v>0</v>
      </c>
      <c r="U43" s="0" t="n">
        <v>0</v>
      </c>
      <c r="V43" s="0" t="n">
        <v>0</v>
      </c>
      <c r="X43" s="0" t="n">
        <f aca="false">SUM(Y43:AF43)</f>
        <v>175</v>
      </c>
      <c r="Z43" s="0" t="n">
        <v>0</v>
      </c>
      <c r="AA43" s="0" t="n">
        <v>175</v>
      </c>
    </row>
    <row r="44" customFormat="false" ht="12.8" hidden="false" customHeight="false" outlineLevel="0" collapsed="false">
      <c r="A44" s="0" t="s">
        <v>69</v>
      </c>
      <c r="B44" s="0" t="n">
        <f aca="false">D44+N44+X44</f>
        <v>860</v>
      </c>
      <c r="D44" s="0" t="n">
        <f aca="false">SUM(E44:L44)</f>
        <v>150</v>
      </c>
      <c r="E44" s="0" t="n">
        <v>0</v>
      </c>
      <c r="F44" s="0" t="n">
        <v>0</v>
      </c>
      <c r="I44" s="0" t="n">
        <v>0</v>
      </c>
      <c r="J44" s="0" t="n">
        <v>0</v>
      </c>
      <c r="K44" s="1" t="n">
        <v>50</v>
      </c>
      <c r="L44" s="1" t="n">
        <v>100</v>
      </c>
      <c r="N44" s="0" t="n">
        <f aca="false">SUM(O44:V44)</f>
        <v>350</v>
      </c>
      <c r="O44" s="0" t="n">
        <v>50</v>
      </c>
      <c r="P44" s="2" t="n">
        <v>300</v>
      </c>
      <c r="Q44" s="0" t="n">
        <v>0</v>
      </c>
      <c r="R44" s="0" t="n">
        <v>0</v>
      </c>
      <c r="S44" s="0" t="n">
        <v>0</v>
      </c>
      <c r="T44" s="0" t="n">
        <v>0</v>
      </c>
      <c r="U44" s="0" t="n">
        <v>0</v>
      </c>
      <c r="V44" s="0" t="n">
        <v>0</v>
      </c>
      <c r="X44" s="0" t="n">
        <f aca="false">SUM(Y44:AF44)</f>
        <v>360</v>
      </c>
      <c r="Z44" s="0" t="n">
        <v>0</v>
      </c>
      <c r="AA44" s="0" t="n">
        <v>350</v>
      </c>
      <c r="AF44" s="1" t="n">
        <v>10</v>
      </c>
    </row>
    <row r="45" customFormat="false" ht="12.8" hidden="false" customHeight="false" outlineLevel="0" collapsed="false">
      <c r="A45" s="0" t="s">
        <v>70</v>
      </c>
      <c r="B45" s="0" t="n">
        <f aca="false">D45+N45+X45</f>
        <v>560</v>
      </c>
      <c r="D45" s="0" t="n">
        <f aca="false">SUM(E45:L45)</f>
        <v>230</v>
      </c>
      <c r="E45" s="0" t="n">
        <v>0</v>
      </c>
      <c r="F45" s="0" t="n">
        <v>130</v>
      </c>
      <c r="I45" s="0" t="n">
        <v>100</v>
      </c>
      <c r="J45" s="0" t="n">
        <v>0</v>
      </c>
      <c r="N45" s="0" t="n">
        <f aca="false">SUM(O45:V45)</f>
        <v>225</v>
      </c>
      <c r="O45" s="0" t="n">
        <v>50</v>
      </c>
      <c r="P45" s="2" t="n">
        <v>150</v>
      </c>
      <c r="Q45" s="0" t="n">
        <v>0</v>
      </c>
      <c r="R45" s="0" t="n">
        <v>0</v>
      </c>
      <c r="S45" s="0" t="n">
        <v>0</v>
      </c>
      <c r="T45" s="0" t="n">
        <v>0</v>
      </c>
      <c r="U45" s="0" t="n">
        <v>0</v>
      </c>
      <c r="V45" s="0" t="n">
        <v>25</v>
      </c>
      <c r="X45" s="0" t="n">
        <f aca="false">SUM(Y45:AF45)</f>
        <v>105</v>
      </c>
      <c r="Z45" s="0" t="n">
        <v>0</v>
      </c>
      <c r="AA45" s="0" t="n">
        <v>105</v>
      </c>
    </row>
    <row r="46" customFormat="false" ht="12.8" hidden="false" customHeight="false" outlineLevel="0" collapsed="false">
      <c r="A46" s="0" t="s">
        <v>71</v>
      </c>
      <c r="B46" s="0" t="n">
        <f aca="false">D46+N46+X46</f>
        <v>0</v>
      </c>
      <c r="D46" s="0" t="n">
        <f aca="false">SUM(E46:L46)</f>
        <v>0</v>
      </c>
      <c r="E46" s="0" t="n">
        <v>0</v>
      </c>
      <c r="F46" s="0" t="n">
        <v>0</v>
      </c>
      <c r="I46" s="0" t="n">
        <v>0</v>
      </c>
      <c r="J46" s="0" t="n">
        <v>0</v>
      </c>
      <c r="N46" s="0" t="n">
        <f aca="false">SUM(O46:V46)</f>
        <v>0</v>
      </c>
      <c r="O46" s="0" t="n">
        <v>0</v>
      </c>
      <c r="P46" s="2" t="n">
        <v>0</v>
      </c>
      <c r="Q46" s="0" t="n">
        <v>0</v>
      </c>
      <c r="R46" s="0" t="n">
        <v>0</v>
      </c>
      <c r="S46" s="0" t="n">
        <v>0</v>
      </c>
      <c r="T46" s="0" t="n">
        <v>0</v>
      </c>
      <c r="U46" s="0" t="n">
        <v>0</v>
      </c>
      <c r="V46" s="0" t="n">
        <v>0</v>
      </c>
      <c r="X46" s="0" t="n">
        <f aca="false">SUM(Y46:AF46)</f>
        <v>0</v>
      </c>
      <c r="Z46" s="0" t="n">
        <v>0</v>
      </c>
    </row>
    <row r="47" customFormat="false" ht="12.8" hidden="false" customHeight="false" outlineLevel="0" collapsed="false">
      <c r="A47" s="0" t="s">
        <v>72</v>
      </c>
      <c r="B47" s="0" t="n">
        <f aca="false">D47+N47+X47</f>
        <v>885</v>
      </c>
      <c r="D47" s="0" t="n">
        <f aca="false">SUM(E47:L47)</f>
        <v>285</v>
      </c>
      <c r="E47" s="0" t="n">
        <v>130</v>
      </c>
      <c r="F47" s="0" t="n">
        <v>80</v>
      </c>
      <c r="I47" s="0" t="n">
        <v>0</v>
      </c>
      <c r="J47" s="0" t="n">
        <v>0</v>
      </c>
      <c r="K47" s="1" t="n">
        <v>50</v>
      </c>
      <c r="L47" s="1" t="n">
        <v>25</v>
      </c>
      <c r="N47" s="0" t="n">
        <f aca="false">SUM(O47:V47)</f>
        <v>600</v>
      </c>
      <c r="O47" s="0" t="n">
        <v>50</v>
      </c>
      <c r="P47" s="2" t="n">
        <v>50</v>
      </c>
      <c r="Q47" s="0" t="n">
        <v>0</v>
      </c>
      <c r="R47" s="0" t="n">
        <v>0</v>
      </c>
      <c r="S47" s="0" t="n">
        <v>150</v>
      </c>
      <c r="T47" s="0" t="n">
        <v>200</v>
      </c>
      <c r="U47" s="0" t="n">
        <v>0</v>
      </c>
      <c r="V47" s="0" t="n">
        <v>150</v>
      </c>
      <c r="X47" s="0" t="n">
        <f aca="false">SUM(Y47:AF47)</f>
        <v>0</v>
      </c>
      <c r="Z47" s="0" t="n">
        <v>0</v>
      </c>
    </row>
    <row r="48" customFormat="false" ht="12.8" hidden="false" customHeight="false" outlineLevel="0" collapsed="false">
      <c r="A48" s="0" t="s">
        <v>73</v>
      </c>
      <c r="B48" s="0" t="n">
        <f aca="false">D48+N48+X48</f>
        <v>0</v>
      </c>
      <c r="D48" s="0" t="n">
        <f aca="false">SUM(E48:L48)</f>
        <v>0</v>
      </c>
      <c r="E48" s="0" t="n">
        <v>0</v>
      </c>
      <c r="F48" s="0" t="n">
        <v>0</v>
      </c>
      <c r="I48" s="0" t="n">
        <v>0</v>
      </c>
      <c r="J48" s="0" t="n">
        <v>0</v>
      </c>
      <c r="N48" s="0" t="n">
        <f aca="false">SUM(O48:V48)</f>
        <v>0</v>
      </c>
      <c r="O48" s="0" t="n">
        <v>0</v>
      </c>
      <c r="P48" s="2" t="n">
        <v>0</v>
      </c>
      <c r="Q48" s="0" t="n">
        <v>0</v>
      </c>
      <c r="R48" s="0" t="n">
        <v>0</v>
      </c>
      <c r="S48" s="0" t="n">
        <v>0</v>
      </c>
      <c r="T48" s="0" t="n">
        <v>0</v>
      </c>
      <c r="U48" s="0" t="n">
        <v>0</v>
      </c>
      <c r="V48" s="0" t="n">
        <v>0</v>
      </c>
      <c r="X48" s="0" t="n">
        <f aca="false">SUM(Y48:AF48)</f>
        <v>0</v>
      </c>
      <c r="Z48" s="0" t="n">
        <v>0</v>
      </c>
    </row>
    <row r="49" customFormat="false" ht="12.8" hidden="false" customHeight="false" outlineLevel="0" collapsed="false">
      <c r="A49" s="0" t="s">
        <v>74</v>
      </c>
      <c r="B49" s="0" t="n">
        <f aca="false">D49+N49+X49</f>
        <v>2100</v>
      </c>
      <c r="D49" s="0" t="n">
        <f aca="false">SUM(E49:L49)</f>
        <v>100</v>
      </c>
      <c r="E49" s="0" t="n">
        <v>0</v>
      </c>
      <c r="F49" s="0" t="n">
        <v>0</v>
      </c>
      <c r="I49" s="0" t="n">
        <v>0</v>
      </c>
      <c r="J49" s="0" t="n">
        <v>0</v>
      </c>
      <c r="L49" s="1" t="n">
        <v>100</v>
      </c>
      <c r="N49" s="0" t="n">
        <f aca="false">SUM(O49:V49)</f>
        <v>2000</v>
      </c>
      <c r="O49" s="0" t="n">
        <v>50</v>
      </c>
      <c r="P49" s="2" t="n">
        <v>150</v>
      </c>
      <c r="Q49" s="0" t="n">
        <v>1000</v>
      </c>
      <c r="R49" s="0" t="n">
        <v>700</v>
      </c>
      <c r="S49" s="0" t="n">
        <v>0</v>
      </c>
      <c r="T49" s="0" t="n">
        <v>100</v>
      </c>
      <c r="U49" s="0" t="n">
        <v>0</v>
      </c>
      <c r="V49" s="0" t="n">
        <v>0</v>
      </c>
      <c r="X49" s="0" t="n">
        <f aca="false">SUM(Y49:AF49)</f>
        <v>0</v>
      </c>
      <c r="Z49" s="0" t="n">
        <v>0</v>
      </c>
    </row>
    <row r="50" customFormat="false" ht="12.8" hidden="false" customHeight="false" outlineLevel="0" collapsed="false">
      <c r="A50" s="0" t="s">
        <v>75</v>
      </c>
      <c r="B50" s="0" t="n">
        <f aca="false">D50+N50+X50</f>
        <v>1680</v>
      </c>
      <c r="D50" s="0" t="n">
        <f aca="false">SUM(E50:L50)</f>
        <v>700</v>
      </c>
      <c r="E50" s="0" t="n">
        <v>0</v>
      </c>
      <c r="F50" s="0" t="n">
        <v>0</v>
      </c>
      <c r="I50" s="0" t="n">
        <v>700</v>
      </c>
      <c r="J50" s="0" t="n">
        <v>0</v>
      </c>
      <c r="N50" s="0" t="n">
        <f aca="false">SUM(O50:V50)</f>
        <v>875</v>
      </c>
      <c r="O50" s="0" t="n">
        <v>0</v>
      </c>
      <c r="P50" s="2" t="n">
        <v>0</v>
      </c>
      <c r="Q50" s="0" t="n">
        <v>0</v>
      </c>
      <c r="R50" s="0" t="n">
        <v>0</v>
      </c>
      <c r="S50" s="0" t="n">
        <v>0</v>
      </c>
      <c r="T50" s="0" t="n">
        <v>500</v>
      </c>
      <c r="U50" s="0" t="n">
        <v>25</v>
      </c>
      <c r="V50" s="1" t="n">
        <v>350</v>
      </c>
      <c r="X50" s="0" t="n">
        <f aca="false">SUM(Y50:AF50)</f>
        <v>105</v>
      </c>
      <c r="Z50" s="0" t="n">
        <v>0</v>
      </c>
      <c r="AA50" s="0" t="n">
        <v>105</v>
      </c>
    </row>
    <row r="51" customFormat="false" ht="12.8" hidden="false" customHeight="false" outlineLevel="0" collapsed="false">
      <c r="A51" s="0" t="s">
        <v>76</v>
      </c>
      <c r="B51" s="0" t="n">
        <f aca="false">D51+N51+X51</f>
        <v>2845</v>
      </c>
      <c r="D51" s="0" t="n">
        <f aca="false">SUM(E51:L51)</f>
        <v>350</v>
      </c>
      <c r="E51" s="0" t="n">
        <v>70</v>
      </c>
      <c r="F51" s="0" t="n">
        <v>80</v>
      </c>
      <c r="I51" s="0" t="n">
        <v>0</v>
      </c>
      <c r="J51" s="0" t="n">
        <v>0</v>
      </c>
      <c r="K51" s="1" t="n">
        <v>100</v>
      </c>
      <c r="L51" s="1" t="n">
        <v>100</v>
      </c>
      <c r="N51" s="0" t="n">
        <f aca="false">SUM(O51:V51)</f>
        <v>2075</v>
      </c>
      <c r="O51" s="0" t="n">
        <v>500</v>
      </c>
      <c r="P51" s="2" t="n">
        <v>750</v>
      </c>
      <c r="Q51" s="0" t="n">
        <v>600</v>
      </c>
      <c r="R51" s="0" t="n">
        <v>200</v>
      </c>
      <c r="S51" s="0" t="n">
        <v>0</v>
      </c>
      <c r="T51" s="0" t="n">
        <v>0</v>
      </c>
      <c r="U51" s="0" t="n">
        <v>0</v>
      </c>
      <c r="V51" s="0" t="n">
        <v>25</v>
      </c>
      <c r="X51" s="0" t="n">
        <f aca="false">SUM(Y51:AF51)</f>
        <v>420</v>
      </c>
      <c r="Z51" s="0" t="n">
        <v>420</v>
      </c>
    </row>
    <row r="52" customFormat="false" ht="12.8" hidden="false" customHeight="false" outlineLevel="0" collapsed="false">
      <c r="A52" s="0" t="s">
        <v>77</v>
      </c>
      <c r="B52" s="0" t="n">
        <f aca="false">D52+N52+X52</f>
        <v>2200</v>
      </c>
      <c r="D52" s="0" t="n">
        <f aca="false">SUM(E52:L52)</f>
        <v>380</v>
      </c>
      <c r="E52" s="0" t="n">
        <v>90</v>
      </c>
      <c r="F52" s="0" t="n">
        <v>90</v>
      </c>
      <c r="I52" s="0" t="n">
        <v>0</v>
      </c>
      <c r="J52" s="0" t="n">
        <v>0</v>
      </c>
      <c r="K52" s="1" t="n">
        <v>100</v>
      </c>
      <c r="L52" s="1" t="n">
        <v>100</v>
      </c>
      <c r="N52" s="0" t="n">
        <f aca="false">SUM(O52:V52)</f>
        <v>650</v>
      </c>
      <c r="O52" s="0" t="n">
        <v>300</v>
      </c>
      <c r="P52" s="2" t="n">
        <v>150</v>
      </c>
      <c r="Q52" s="0" t="n">
        <v>0</v>
      </c>
      <c r="R52" s="0" t="n">
        <v>0</v>
      </c>
      <c r="S52" s="0" t="n">
        <v>50</v>
      </c>
      <c r="T52" s="0" t="n">
        <v>0</v>
      </c>
      <c r="U52" s="0" t="n">
        <v>0</v>
      </c>
      <c r="V52" s="0" t="n">
        <v>150</v>
      </c>
      <c r="X52" s="0" t="n">
        <f aca="false">SUM(Y52:AF52)</f>
        <v>1170</v>
      </c>
      <c r="Z52" s="0" t="n">
        <v>420</v>
      </c>
      <c r="AA52" s="0" t="n">
        <v>175</v>
      </c>
      <c r="AC52" s="0" t="n">
        <v>560</v>
      </c>
      <c r="AF52" s="1" t="n">
        <v>15</v>
      </c>
    </row>
    <row r="53" customFormat="false" ht="12.8" hidden="false" customHeight="false" outlineLevel="0" collapsed="false">
      <c r="A53" s="0" t="s">
        <v>78</v>
      </c>
      <c r="B53" s="0" t="n">
        <f aca="false">D53+N53+X53</f>
        <v>1103</v>
      </c>
      <c r="D53" s="0" t="n">
        <f aca="false">SUM(E53:L53)</f>
        <v>460</v>
      </c>
      <c r="E53" s="0" t="n">
        <v>180</v>
      </c>
      <c r="F53" s="0" t="n">
        <v>80</v>
      </c>
      <c r="I53" s="0" t="n">
        <v>0</v>
      </c>
      <c r="J53" s="0" t="n">
        <v>0</v>
      </c>
      <c r="K53" s="1" t="n">
        <v>100</v>
      </c>
      <c r="L53" s="1" t="n">
        <v>100</v>
      </c>
      <c r="N53" s="0" t="n">
        <f aca="false">SUM(O53:V53)</f>
        <v>325</v>
      </c>
      <c r="O53" s="0" t="n">
        <v>50</v>
      </c>
      <c r="P53" s="2" t="n">
        <v>150</v>
      </c>
      <c r="Q53" s="0" t="n">
        <v>0</v>
      </c>
      <c r="R53" s="0" t="n">
        <v>0</v>
      </c>
      <c r="S53" s="0" t="n">
        <v>50</v>
      </c>
      <c r="T53" s="0" t="n">
        <v>0</v>
      </c>
      <c r="U53" s="0" t="n">
        <v>0</v>
      </c>
      <c r="V53" s="0" t="n">
        <v>75</v>
      </c>
      <c r="X53" s="0" t="n">
        <f aca="false">SUM(Y53:AF53)</f>
        <v>318</v>
      </c>
      <c r="Z53" s="0" t="n">
        <v>0</v>
      </c>
      <c r="AA53" s="0" t="n">
        <v>280</v>
      </c>
      <c r="AF53" s="1" t="n">
        <f aca="false">33+5</f>
        <v>38</v>
      </c>
    </row>
    <row r="54" customFormat="false" ht="12.8" hidden="false" customHeight="false" outlineLevel="0" collapsed="false">
      <c r="A54" s="0" t="s">
        <v>79</v>
      </c>
      <c r="B54" s="0" t="n">
        <f aca="false">D54+N54+X54</f>
        <v>1225</v>
      </c>
      <c r="D54" s="0" t="n">
        <f aca="false">SUM(E54:L54)</f>
        <v>125</v>
      </c>
      <c r="E54" s="0" t="n">
        <v>0</v>
      </c>
      <c r="F54" s="0" t="n">
        <v>0</v>
      </c>
      <c r="I54" s="0" t="n">
        <v>0</v>
      </c>
      <c r="J54" s="0" t="n">
        <v>0</v>
      </c>
      <c r="K54" s="1" t="n">
        <v>100</v>
      </c>
      <c r="L54" s="1" t="n">
        <v>25</v>
      </c>
      <c r="N54" s="0" t="n">
        <f aca="false">SUM(O54:V54)</f>
        <v>1100</v>
      </c>
      <c r="O54" s="0" t="n">
        <v>50</v>
      </c>
      <c r="P54" s="2" t="n">
        <v>50</v>
      </c>
      <c r="Q54" s="0" t="n">
        <v>0</v>
      </c>
      <c r="R54" s="0" t="n">
        <v>0</v>
      </c>
      <c r="S54" s="0" t="n">
        <v>850</v>
      </c>
      <c r="T54" s="0" t="n">
        <v>0</v>
      </c>
      <c r="U54" s="0" t="n">
        <v>0</v>
      </c>
      <c r="V54" s="0" t="n">
        <v>150</v>
      </c>
      <c r="X54" s="0" t="n">
        <f aca="false">SUM(Y54:AF54)</f>
        <v>0</v>
      </c>
      <c r="Z54" s="0" t="n">
        <v>0</v>
      </c>
    </row>
    <row r="55" customFormat="false" ht="12.8" hidden="false" customHeight="false" outlineLevel="0" collapsed="false">
      <c r="A55" s="0" t="s">
        <v>80</v>
      </c>
      <c r="B55" s="0" t="n">
        <f aca="false">D55+N55+X55</f>
        <v>2898</v>
      </c>
      <c r="D55" s="0" t="n">
        <f aca="false">SUM(E55:L55)</f>
        <v>2215</v>
      </c>
      <c r="E55" s="0" t="n">
        <v>180</v>
      </c>
      <c r="F55" s="0" t="n">
        <v>140</v>
      </c>
      <c r="H55" s="1" t="n">
        <v>300</v>
      </c>
      <c r="I55" s="0" t="n">
        <v>1000</v>
      </c>
      <c r="J55" s="0" t="n">
        <v>420</v>
      </c>
      <c r="K55" s="1" t="n">
        <v>75</v>
      </c>
      <c r="L55" s="1" t="n">
        <v>100</v>
      </c>
      <c r="N55" s="0" t="n">
        <f aca="false">SUM(O55:V55)</f>
        <v>475</v>
      </c>
      <c r="O55" s="0" t="n">
        <v>50</v>
      </c>
      <c r="P55" s="2" t="n">
        <v>50</v>
      </c>
      <c r="Q55" s="0" t="n">
        <v>50</v>
      </c>
      <c r="R55" s="0" t="n">
        <v>50</v>
      </c>
      <c r="S55" s="0" t="n">
        <v>50</v>
      </c>
      <c r="T55" s="0" t="n">
        <v>200</v>
      </c>
      <c r="U55" s="0" t="n">
        <v>25</v>
      </c>
      <c r="V55" s="0" t="n">
        <v>0</v>
      </c>
      <c r="X55" s="0" t="n">
        <f aca="false">SUM(Y55:AF55)</f>
        <v>208</v>
      </c>
      <c r="Z55" s="0" t="n">
        <v>175</v>
      </c>
      <c r="AF55" s="1" t="n">
        <v>33</v>
      </c>
    </row>
    <row r="56" customFormat="false" ht="12.8" hidden="false" customHeight="false" outlineLevel="0" collapsed="false">
      <c r="A56" s="0" t="s">
        <v>81</v>
      </c>
      <c r="B56" s="0" t="n">
        <f aca="false">D56+N56+X56</f>
        <v>1530</v>
      </c>
      <c r="D56" s="0" t="n">
        <f aca="false">SUM(E56:L56)</f>
        <v>200</v>
      </c>
      <c r="E56" s="0" t="n">
        <v>0</v>
      </c>
      <c r="F56" s="0" t="n">
        <v>0</v>
      </c>
      <c r="I56" s="0" t="n">
        <v>200</v>
      </c>
      <c r="J56" s="0" t="n">
        <v>0</v>
      </c>
      <c r="N56" s="0" t="n">
        <f aca="false">SUM(O56:V56)</f>
        <v>625</v>
      </c>
      <c r="O56" s="0" t="n">
        <v>0</v>
      </c>
      <c r="P56" s="2" t="n">
        <v>150</v>
      </c>
      <c r="Q56" s="0" t="n">
        <v>0</v>
      </c>
      <c r="R56" s="0" t="n">
        <v>0</v>
      </c>
      <c r="S56" s="0" t="n">
        <v>0</v>
      </c>
      <c r="T56" s="0" t="n">
        <v>25</v>
      </c>
      <c r="U56" s="0" t="n">
        <v>100</v>
      </c>
      <c r="V56" s="1" t="n">
        <v>350</v>
      </c>
      <c r="X56" s="0" t="n">
        <f aca="false">SUM(Y56:AF56)</f>
        <v>705</v>
      </c>
      <c r="Z56" s="0" t="n">
        <v>0</v>
      </c>
      <c r="AA56" s="0" t="n">
        <v>700</v>
      </c>
      <c r="AF56" s="1" t="n">
        <v>5</v>
      </c>
    </row>
    <row r="57" customFormat="false" ht="12.8" hidden="false" customHeight="false" outlineLevel="0" collapsed="false">
      <c r="A57" s="0" t="s">
        <v>82</v>
      </c>
      <c r="B57" s="0" t="n">
        <f aca="false">D57+N57+X57</f>
        <v>795</v>
      </c>
      <c r="D57" s="0" t="n">
        <f aca="false">SUM(E57:L57)</f>
        <v>60</v>
      </c>
      <c r="E57" s="0" t="n">
        <v>60</v>
      </c>
      <c r="F57" s="0" t="n">
        <v>0</v>
      </c>
      <c r="I57" s="0" t="n">
        <v>0</v>
      </c>
      <c r="J57" s="0" t="n">
        <v>0</v>
      </c>
      <c r="N57" s="0" t="n">
        <f aca="false">SUM(O57:V57)</f>
        <v>350</v>
      </c>
      <c r="O57" s="0" t="n">
        <v>50</v>
      </c>
      <c r="P57" s="2" t="n">
        <v>300</v>
      </c>
      <c r="Q57" s="0" t="n">
        <v>0</v>
      </c>
      <c r="R57" s="0" t="n">
        <v>0</v>
      </c>
      <c r="S57" s="0" t="n">
        <v>0</v>
      </c>
      <c r="T57" s="0" t="n">
        <v>0</v>
      </c>
      <c r="U57" s="0" t="n">
        <v>0</v>
      </c>
      <c r="V57" s="0" t="n">
        <v>0</v>
      </c>
      <c r="X57" s="0" t="n">
        <f aca="false">SUM(Y57:AF57)</f>
        <v>385</v>
      </c>
      <c r="Z57" s="0" t="n">
        <v>35</v>
      </c>
      <c r="AA57" s="0" t="n">
        <v>350</v>
      </c>
    </row>
    <row r="59" customFormat="false" ht="12.8" hidden="false" customHeight="false" outlineLevel="0" collapsed="false">
      <c r="A59" s="0" t="s">
        <v>83</v>
      </c>
      <c r="B59" s="0" t="n">
        <f aca="false">D59+N59+X59</f>
        <v>38691</v>
      </c>
      <c r="D59" s="0" t="n">
        <f aca="false">SUM(E59:L59)</f>
        <v>13615</v>
      </c>
      <c r="E59" s="0" t="n">
        <f aca="false">SUM(E60:E84)</f>
        <v>2160</v>
      </c>
      <c r="F59" s="0" t="n">
        <f aca="false">SUM(F60:F84)</f>
        <v>2280</v>
      </c>
      <c r="G59" s="1" t="n">
        <f aca="false">SUM(G60:G84)</f>
        <v>0</v>
      </c>
      <c r="H59" s="1" t="n">
        <f aca="false">SUM(H60:H84)</f>
        <v>100</v>
      </c>
      <c r="I59" s="0" t="n">
        <f aca="false">SUM(I60:I84)</f>
        <v>2300</v>
      </c>
      <c r="J59" s="0" t="n">
        <f aca="false">SUM(J60:J84)</f>
        <v>5340</v>
      </c>
      <c r="K59" s="1" t="n">
        <f aca="false">SUM(K60:K84)</f>
        <v>660</v>
      </c>
      <c r="L59" s="1" t="n">
        <f aca="false">SUM(L60:L84)</f>
        <v>775</v>
      </c>
      <c r="N59" s="0" t="n">
        <f aca="false">SUM(O59:V59)</f>
        <v>13275</v>
      </c>
      <c r="O59" s="0" t="n">
        <f aca="false">SUM(O60:O84)</f>
        <v>2150</v>
      </c>
      <c r="P59" s="2" t="n">
        <f aca="false">SUM(P60:P84)</f>
        <v>3750</v>
      </c>
      <c r="Q59" s="0" t="n">
        <f aca="false">SUM(Q60:Q84)</f>
        <v>1050</v>
      </c>
      <c r="R59" s="0" t="n">
        <f aca="false">SUM(R60:R84)</f>
        <v>1400</v>
      </c>
      <c r="S59" s="0" t="n">
        <f aca="false">SUM(S60:S84)</f>
        <v>2900</v>
      </c>
      <c r="T59" s="0" t="n">
        <f aca="false">SUM(T60:T84)</f>
        <v>350</v>
      </c>
      <c r="U59" s="0" t="n">
        <f aca="false">SUM(U60:U84)</f>
        <v>825</v>
      </c>
      <c r="V59" s="0" t="n">
        <f aca="false">SUM(V60:V84)</f>
        <v>850</v>
      </c>
      <c r="X59" s="0" t="n">
        <f aca="false">SUM(Y59:AF59)</f>
        <v>11801</v>
      </c>
      <c r="Y59" s="1" t="n">
        <f aca="false">SUM(Y60:Y84)</f>
        <v>0</v>
      </c>
      <c r="Z59" s="0" t="n">
        <f aca="false">SUM(Z60:Z84)</f>
        <v>4130</v>
      </c>
      <c r="AA59" s="0" t="n">
        <f aca="false">SUM(AA60:AA84)</f>
        <v>4025</v>
      </c>
      <c r="AB59" s="1" t="n">
        <f aca="false">SUM(AB60:AB84)</f>
        <v>0</v>
      </c>
      <c r="AC59" s="0" t="n">
        <f aca="false">SUM(AC60:AC84)</f>
        <v>3115</v>
      </c>
      <c r="AD59" s="1" t="n">
        <f aca="false">SUM(AD60:AD84)</f>
        <v>0</v>
      </c>
      <c r="AE59" s="1" t="n">
        <f aca="false">SUM(AE60:AE84)</f>
        <v>0</v>
      </c>
      <c r="AF59" s="1" t="n">
        <f aca="false">SUM(AF60:AF84)</f>
        <v>531</v>
      </c>
    </row>
    <row r="60" customFormat="false" ht="12.8" hidden="false" customHeight="false" outlineLevel="0" collapsed="false">
      <c r="A60" s="0" t="s">
        <v>84</v>
      </c>
      <c r="B60" s="0" t="n">
        <f aca="false">D60+N60+X60</f>
        <v>670</v>
      </c>
      <c r="D60" s="0" t="n">
        <f aca="false">SUM(E60:L60)</f>
        <v>420</v>
      </c>
      <c r="E60" s="0" t="n">
        <v>120</v>
      </c>
      <c r="F60" s="0" t="n">
        <v>0</v>
      </c>
      <c r="I60" s="0" t="n">
        <v>0</v>
      </c>
      <c r="J60" s="0" t="n">
        <v>300</v>
      </c>
      <c r="N60" s="0" t="n">
        <f aca="false">SUM(O60:V60)</f>
        <v>250</v>
      </c>
      <c r="O60" s="0" t="n">
        <v>0</v>
      </c>
      <c r="P60" s="2" t="n">
        <v>0</v>
      </c>
      <c r="Q60" s="0" t="n">
        <v>200</v>
      </c>
      <c r="R60" s="0" t="n">
        <v>0</v>
      </c>
      <c r="S60" s="0" t="n">
        <v>50</v>
      </c>
      <c r="T60" s="0" t="n">
        <v>0</v>
      </c>
      <c r="U60" s="0" t="n">
        <v>0</v>
      </c>
      <c r="V60" s="0" t="n">
        <v>0</v>
      </c>
      <c r="X60" s="0" t="n">
        <f aca="false">SUM(Y60:AF60)</f>
        <v>0</v>
      </c>
      <c r="Z60" s="0" t="n">
        <v>0</v>
      </c>
    </row>
    <row r="61" customFormat="false" ht="12.8" hidden="false" customHeight="false" outlineLevel="0" collapsed="false">
      <c r="A61" s="0" t="s">
        <v>85</v>
      </c>
      <c r="B61" s="0" t="n">
        <f aca="false">D61+N61+X61</f>
        <v>1235</v>
      </c>
      <c r="D61" s="0" t="n">
        <f aca="false">SUM(E61:L61)</f>
        <v>150</v>
      </c>
      <c r="E61" s="0" t="n">
        <v>50</v>
      </c>
      <c r="F61" s="0" t="n">
        <v>100</v>
      </c>
      <c r="I61" s="0" t="n">
        <v>0</v>
      </c>
      <c r="J61" s="0" t="n">
        <v>0</v>
      </c>
      <c r="N61" s="0" t="n">
        <f aca="false">SUM(O61:V61)</f>
        <v>0</v>
      </c>
      <c r="O61" s="0" t="n">
        <v>0</v>
      </c>
      <c r="P61" s="2" t="n">
        <v>0</v>
      </c>
      <c r="Q61" s="0" t="n">
        <v>0</v>
      </c>
      <c r="R61" s="0" t="n">
        <v>0</v>
      </c>
      <c r="S61" s="0" t="n">
        <v>0</v>
      </c>
      <c r="T61" s="0" t="n">
        <v>0</v>
      </c>
      <c r="U61" s="0" t="n">
        <v>0</v>
      </c>
      <c r="V61" s="0" t="n">
        <v>0</v>
      </c>
      <c r="X61" s="0" t="n">
        <f aca="false">SUM(Y61:AF61)</f>
        <v>1085</v>
      </c>
      <c r="Z61" s="0" t="n">
        <v>0</v>
      </c>
      <c r="AA61" s="0" t="n">
        <v>420</v>
      </c>
      <c r="AC61" s="0" t="n">
        <v>665</v>
      </c>
    </row>
    <row r="62" customFormat="false" ht="12.8" hidden="false" customHeight="false" outlineLevel="0" collapsed="false">
      <c r="A62" s="0" t="s">
        <v>86</v>
      </c>
      <c r="B62" s="0" t="n">
        <f aca="false">D62+N62+X62</f>
        <v>2993</v>
      </c>
      <c r="D62" s="0" t="n">
        <f aca="false">SUM(E62:L62)</f>
        <v>735</v>
      </c>
      <c r="E62" s="0" t="n">
        <v>170</v>
      </c>
      <c r="F62" s="0" t="n">
        <v>200</v>
      </c>
      <c r="I62" s="0" t="n">
        <v>0</v>
      </c>
      <c r="J62" s="0" t="n">
        <v>240</v>
      </c>
      <c r="K62" s="1" t="n">
        <v>25</v>
      </c>
      <c r="L62" s="1" t="n">
        <v>100</v>
      </c>
      <c r="N62" s="0" t="n">
        <f aca="false">SUM(O62:V62)</f>
        <v>2225</v>
      </c>
      <c r="O62" s="0" t="n">
        <v>300</v>
      </c>
      <c r="P62" s="2" t="n">
        <v>1000</v>
      </c>
      <c r="Q62" s="0" t="n">
        <v>0</v>
      </c>
      <c r="R62" s="0" t="n">
        <v>0</v>
      </c>
      <c r="S62" s="0" t="n">
        <v>150</v>
      </c>
      <c r="T62" s="0" t="n">
        <v>25</v>
      </c>
      <c r="U62" s="1" t="n">
        <v>400</v>
      </c>
      <c r="V62" s="1" t="n">
        <v>350</v>
      </c>
      <c r="X62" s="0" t="n">
        <f aca="false">SUM(Y62:AF62)</f>
        <v>33</v>
      </c>
      <c r="Z62" s="0" t="n">
        <v>0</v>
      </c>
      <c r="AF62" s="1" t="n">
        <v>33</v>
      </c>
    </row>
    <row r="63" customFormat="false" ht="12.8" hidden="false" customHeight="false" outlineLevel="0" collapsed="false">
      <c r="A63" s="0" t="s">
        <v>87</v>
      </c>
      <c r="B63" s="0" t="n">
        <f aca="false">D63+N63+X63</f>
        <v>1688</v>
      </c>
      <c r="D63" s="0" t="n">
        <f aca="false">SUM(E63:L63)</f>
        <v>445</v>
      </c>
      <c r="E63" s="0" t="n">
        <v>70</v>
      </c>
      <c r="F63" s="0" t="n">
        <v>140</v>
      </c>
      <c r="I63" s="0" t="n">
        <v>0</v>
      </c>
      <c r="J63" s="0" t="n">
        <v>60</v>
      </c>
      <c r="K63" s="1" t="n">
        <v>75</v>
      </c>
      <c r="L63" s="1" t="n">
        <v>100</v>
      </c>
      <c r="N63" s="0" t="n">
        <f aca="false">SUM(O63:V63)</f>
        <v>275</v>
      </c>
      <c r="O63" s="0" t="n">
        <v>0</v>
      </c>
      <c r="P63" s="2" t="n">
        <v>0</v>
      </c>
      <c r="Q63" s="0" t="n">
        <v>0</v>
      </c>
      <c r="R63" s="0" t="n">
        <v>0</v>
      </c>
      <c r="S63" s="0" t="n">
        <v>150</v>
      </c>
      <c r="T63" s="0" t="n">
        <v>100</v>
      </c>
      <c r="U63" s="0" t="n">
        <v>25</v>
      </c>
      <c r="V63" s="0" t="n">
        <v>0</v>
      </c>
      <c r="X63" s="0" t="n">
        <f aca="false">SUM(Y63:AF63)</f>
        <v>968</v>
      </c>
      <c r="Z63" s="0" t="n">
        <v>175</v>
      </c>
      <c r="AA63" s="0" t="n">
        <v>420</v>
      </c>
      <c r="AC63" s="0" t="n">
        <v>350</v>
      </c>
      <c r="AF63" s="1" t="n">
        <f aca="false">5+18</f>
        <v>23</v>
      </c>
    </row>
    <row r="64" customFormat="false" ht="12.8" hidden="false" customHeight="false" outlineLevel="0" collapsed="false">
      <c r="A64" s="0" t="s">
        <v>88</v>
      </c>
      <c r="B64" s="0" t="n">
        <f aca="false">D64+N64+X64</f>
        <v>33</v>
      </c>
      <c r="D64" s="0" t="n">
        <f aca="false">SUM(E64:L64)</f>
        <v>0</v>
      </c>
      <c r="E64" s="0" t="n">
        <v>0</v>
      </c>
      <c r="F64" s="0" t="n">
        <v>0</v>
      </c>
      <c r="I64" s="0" t="n">
        <v>0</v>
      </c>
      <c r="J64" s="0" t="n">
        <v>0</v>
      </c>
      <c r="N64" s="0" t="n">
        <f aca="false">SUM(O64:V64)</f>
        <v>0</v>
      </c>
      <c r="O64" s="0" t="n">
        <v>0</v>
      </c>
      <c r="P64" s="2" t="n">
        <v>0</v>
      </c>
      <c r="Q64" s="0" t="n">
        <v>0</v>
      </c>
      <c r="R64" s="0" t="n">
        <v>0</v>
      </c>
      <c r="S64" s="0" t="n">
        <v>0</v>
      </c>
      <c r="T64" s="0" t="n">
        <v>0</v>
      </c>
      <c r="U64" s="0" t="n">
        <v>0</v>
      </c>
      <c r="V64" s="0" t="n">
        <v>0</v>
      </c>
      <c r="X64" s="0" t="n">
        <f aca="false">SUM(Y64:AF64)</f>
        <v>33</v>
      </c>
      <c r="Z64" s="0" t="n">
        <v>0</v>
      </c>
      <c r="AF64" s="1" t="n">
        <v>33</v>
      </c>
    </row>
    <row r="65" customFormat="false" ht="12.8" hidden="false" customHeight="false" outlineLevel="0" collapsed="false">
      <c r="A65" s="0" t="s">
        <v>89</v>
      </c>
      <c r="B65" s="0" t="n">
        <f aca="false">D65+N65+X65</f>
        <v>1350</v>
      </c>
      <c r="D65" s="0" t="n">
        <f aca="false">SUM(E65:L65)</f>
        <v>830</v>
      </c>
      <c r="E65" s="0" t="n">
        <v>90</v>
      </c>
      <c r="F65" s="0" t="n">
        <v>0</v>
      </c>
      <c r="I65" s="0" t="n">
        <v>200</v>
      </c>
      <c r="J65" s="0" t="n">
        <v>540</v>
      </c>
      <c r="N65" s="0" t="n">
        <f aca="false">SUM(O65:V65)</f>
        <v>100</v>
      </c>
      <c r="O65" s="0" t="n">
        <v>50</v>
      </c>
      <c r="P65" s="2" t="n">
        <v>50</v>
      </c>
      <c r="Q65" s="0" t="n">
        <v>0</v>
      </c>
      <c r="R65" s="0" t="n">
        <v>0</v>
      </c>
      <c r="S65" s="0" t="n">
        <v>0</v>
      </c>
      <c r="T65" s="0" t="n">
        <v>0</v>
      </c>
      <c r="U65" s="0" t="n">
        <v>0</v>
      </c>
      <c r="V65" s="0" t="n">
        <v>0</v>
      </c>
      <c r="X65" s="0" t="n">
        <f aca="false">SUM(Y65:AF65)</f>
        <v>420</v>
      </c>
      <c r="Z65" s="0" t="n">
        <v>420</v>
      </c>
    </row>
    <row r="66" customFormat="false" ht="12.8" hidden="false" customHeight="false" outlineLevel="0" collapsed="false">
      <c r="A66" s="0" t="s">
        <v>90</v>
      </c>
      <c r="B66" s="0" t="n">
        <f aca="false">D66+N66+X66</f>
        <v>1327</v>
      </c>
      <c r="D66" s="0" t="n">
        <f aca="false">SUM(E66:L66)</f>
        <v>710</v>
      </c>
      <c r="E66" s="0" t="n">
        <v>110</v>
      </c>
      <c r="F66" s="0" t="n">
        <v>90</v>
      </c>
      <c r="I66" s="0" t="n">
        <v>100</v>
      </c>
      <c r="J66" s="0" t="n">
        <v>360</v>
      </c>
      <c r="K66" s="1" t="n">
        <v>25</v>
      </c>
      <c r="L66" s="1" t="n">
        <v>25</v>
      </c>
      <c r="N66" s="0" t="n">
        <f aca="false">SUM(O66:V66)</f>
        <v>50</v>
      </c>
      <c r="O66" s="0" t="n">
        <v>0</v>
      </c>
      <c r="P66" s="2" t="n">
        <v>0</v>
      </c>
      <c r="Q66" s="0" t="n">
        <v>0</v>
      </c>
      <c r="R66" s="0" t="n">
        <v>0</v>
      </c>
      <c r="S66" s="0" t="n">
        <v>50</v>
      </c>
      <c r="T66" s="0" t="n">
        <v>0</v>
      </c>
      <c r="U66" s="0" t="n">
        <v>0</v>
      </c>
      <c r="V66" s="0" t="n">
        <v>0</v>
      </c>
      <c r="X66" s="0" t="n">
        <f aca="false">SUM(Y66:AF66)</f>
        <v>567</v>
      </c>
      <c r="Z66" s="0" t="n">
        <v>280</v>
      </c>
      <c r="AA66" s="0" t="n">
        <v>105</v>
      </c>
      <c r="AC66" s="0" t="n">
        <v>105</v>
      </c>
      <c r="AF66" s="1" t="n">
        <f aca="false">33+18+26</f>
        <v>77</v>
      </c>
    </row>
    <row r="67" customFormat="false" ht="12.8" hidden="false" customHeight="false" outlineLevel="0" collapsed="false">
      <c r="A67" s="0" t="s">
        <v>91</v>
      </c>
      <c r="B67" s="0" t="n">
        <f aca="false">D67+N67+X67</f>
        <v>2419</v>
      </c>
      <c r="D67" s="0" t="n">
        <f aca="false">SUM(E67:L67)</f>
        <v>1020</v>
      </c>
      <c r="E67" s="0" t="n">
        <v>190</v>
      </c>
      <c r="F67" s="0" t="n">
        <v>130</v>
      </c>
      <c r="I67" s="0" t="n">
        <v>100</v>
      </c>
      <c r="J67" s="0" t="n">
        <v>600</v>
      </c>
      <c r="N67" s="0" t="n">
        <f aca="false">SUM(O67:V67)</f>
        <v>625</v>
      </c>
      <c r="O67" s="0" t="n">
        <v>0</v>
      </c>
      <c r="P67" s="2" t="n">
        <v>300</v>
      </c>
      <c r="Q67" s="0" t="n">
        <v>200</v>
      </c>
      <c r="R67" s="0" t="n">
        <v>50</v>
      </c>
      <c r="S67" s="0" t="n">
        <v>50</v>
      </c>
      <c r="T67" s="0" t="n">
        <v>25</v>
      </c>
      <c r="U67" s="0" t="n">
        <v>0</v>
      </c>
      <c r="V67" s="0" t="n">
        <v>0</v>
      </c>
      <c r="X67" s="0" t="n">
        <f aca="false">SUM(Y67:AF67)</f>
        <v>774</v>
      </c>
      <c r="Z67" s="0" t="n">
        <v>350</v>
      </c>
      <c r="AA67" s="0" t="n">
        <v>280</v>
      </c>
      <c r="AC67" s="0" t="n">
        <v>105</v>
      </c>
      <c r="AF67" s="1" t="n">
        <f aca="false">21+18</f>
        <v>39</v>
      </c>
    </row>
    <row r="68" customFormat="false" ht="12.8" hidden="false" customHeight="false" outlineLevel="0" collapsed="false">
      <c r="A68" s="0" t="s">
        <v>92</v>
      </c>
      <c r="B68" s="0" t="n">
        <f aca="false">D68+N68+X68</f>
        <v>2613</v>
      </c>
      <c r="D68" s="0" t="n">
        <f aca="false">SUM(E68:L68)</f>
        <v>1090</v>
      </c>
      <c r="E68" s="0" t="n">
        <v>230</v>
      </c>
      <c r="F68" s="0" t="n">
        <v>160</v>
      </c>
      <c r="I68" s="0" t="n">
        <v>0</v>
      </c>
      <c r="J68" s="0" t="n">
        <v>600</v>
      </c>
      <c r="L68" s="1" t="n">
        <v>100</v>
      </c>
      <c r="N68" s="0" t="n">
        <f aca="false">SUM(O68:V68)</f>
        <v>1225</v>
      </c>
      <c r="O68" s="0" t="n">
        <v>50</v>
      </c>
      <c r="P68" s="2" t="n">
        <v>500</v>
      </c>
      <c r="Q68" s="0" t="n">
        <v>50</v>
      </c>
      <c r="R68" s="0" t="n">
        <v>200</v>
      </c>
      <c r="S68" s="0" t="n">
        <v>300</v>
      </c>
      <c r="T68" s="0" t="n">
        <v>25</v>
      </c>
      <c r="U68" s="0" t="n">
        <v>25</v>
      </c>
      <c r="V68" s="0" t="n">
        <v>75</v>
      </c>
      <c r="X68" s="0" t="n">
        <f aca="false">SUM(Y68:AF68)</f>
        <v>298</v>
      </c>
      <c r="Z68" s="0" t="n">
        <v>280</v>
      </c>
      <c r="AF68" s="1" t="n">
        <v>18</v>
      </c>
    </row>
    <row r="69" customFormat="false" ht="12.8" hidden="false" customHeight="false" outlineLevel="0" collapsed="false">
      <c r="A69" s="0" t="s">
        <v>93</v>
      </c>
      <c r="B69" s="0" t="n">
        <f aca="false">D69+N69+X69</f>
        <v>1220</v>
      </c>
      <c r="D69" s="0" t="n">
        <f aca="false">SUM(E69:L69)</f>
        <v>540</v>
      </c>
      <c r="E69" s="0" t="n">
        <v>150</v>
      </c>
      <c r="F69" s="0" t="n">
        <v>190</v>
      </c>
      <c r="I69" s="0" t="n">
        <v>200</v>
      </c>
      <c r="J69" s="0" t="n">
        <v>0</v>
      </c>
      <c r="N69" s="0" t="n">
        <f aca="false">SUM(O69:V69)</f>
        <v>400</v>
      </c>
      <c r="O69" s="0" t="n">
        <v>50</v>
      </c>
      <c r="P69" s="2" t="n">
        <v>50</v>
      </c>
      <c r="Q69" s="0" t="n">
        <v>50</v>
      </c>
      <c r="R69" s="0" t="n">
        <v>50</v>
      </c>
      <c r="S69" s="0" t="n">
        <v>150</v>
      </c>
      <c r="T69" s="0" t="n">
        <v>25</v>
      </c>
      <c r="U69" s="0" t="n">
        <v>0</v>
      </c>
      <c r="V69" s="0" t="n">
        <v>25</v>
      </c>
      <c r="X69" s="0" t="n">
        <f aca="false">SUM(Y69:AF69)</f>
        <v>280</v>
      </c>
      <c r="Z69" s="0" t="n">
        <v>105</v>
      </c>
      <c r="AA69" s="0" t="n">
        <v>175</v>
      </c>
    </row>
    <row r="70" customFormat="false" ht="12.8" hidden="false" customHeight="false" outlineLevel="0" collapsed="false">
      <c r="A70" s="0" t="s">
        <v>94</v>
      </c>
      <c r="B70" s="0" t="n">
        <f aca="false">D70+N70+X70</f>
        <v>4352</v>
      </c>
      <c r="D70" s="0" t="n">
        <f aca="false">SUM(E70:L70)</f>
        <v>1760</v>
      </c>
      <c r="E70" s="0" t="n">
        <v>130</v>
      </c>
      <c r="F70" s="0" t="n">
        <v>100</v>
      </c>
      <c r="I70" s="0" t="n">
        <v>1000</v>
      </c>
      <c r="J70" s="0" t="n">
        <v>480</v>
      </c>
      <c r="K70" s="1" t="n">
        <v>25</v>
      </c>
      <c r="L70" s="1" t="n">
        <v>25</v>
      </c>
      <c r="N70" s="0" t="n">
        <f aca="false">SUM(O70:V70)</f>
        <v>975</v>
      </c>
      <c r="O70" s="0" t="n">
        <v>50</v>
      </c>
      <c r="P70" s="2" t="n">
        <v>150</v>
      </c>
      <c r="Q70" s="0" t="n">
        <v>400</v>
      </c>
      <c r="R70" s="0" t="n">
        <v>50</v>
      </c>
      <c r="S70" s="0" t="n">
        <v>300</v>
      </c>
      <c r="T70" s="0" t="n">
        <v>0</v>
      </c>
      <c r="U70" s="0" t="n">
        <v>25</v>
      </c>
      <c r="V70" s="0" t="n">
        <v>0</v>
      </c>
      <c r="X70" s="0" t="n">
        <f aca="false">SUM(Y70:AF70)</f>
        <v>1617</v>
      </c>
      <c r="Z70" s="0" t="n">
        <v>665</v>
      </c>
      <c r="AA70" s="0" t="n">
        <v>280</v>
      </c>
      <c r="AC70" s="0" t="n">
        <v>595</v>
      </c>
      <c r="AF70" s="1" t="n">
        <f aca="false">33+18+26</f>
        <v>77</v>
      </c>
    </row>
    <row r="71" customFormat="false" ht="12.8" hidden="false" customHeight="false" outlineLevel="0" collapsed="false">
      <c r="A71" s="0" t="s">
        <v>95</v>
      </c>
      <c r="B71" s="0" t="n">
        <f aca="false">D71+N71+X71</f>
        <v>50</v>
      </c>
      <c r="D71" s="0" t="n">
        <f aca="false">SUM(E71:L71)</f>
        <v>0</v>
      </c>
      <c r="E71" s="0" t="n">
        <v>0</v>
      </c>
      <c r="F71" s="0" t="n">
        <v>0</v>
      </c>
      <c r="I71" s="0" t="n">
        <v>0</v>
      </c>
      <c r="J71" s="0" t="n">
        <v>0</v>
      </c>
      <c r="N71" s="0" t="n">
        <f aca="false">SUM(O71:V71)</f>
        <v>50</v>
      </c>
      <c r="O71" s="0" t="n">
        <v>0</v>
      </c>
      <c r="P71" s="2" t="n">
        <v>0</v>
      </c>
      <c r="Q71" s="0" t="n">
        <v>0</v>
      </c>
      <c r="R71" s="0" t="n">
        <v>0</v>
      </c>
      <c r="S71" s="0" t="n">
        <v>0</v>
      </c>
      <c r="T71" s="0" t="n">
        <v>25</v>
      </c>
      <c r="U71" s="0" t="n">
        <v>0</v>
      </c>
      <c r="V71" s="0" t="n">
        <v>25</v>
      </c>
      <c r="X71" s="0" t="n">
        <f aca="false">SUM(Y71:AF71)</f>
        <v>0</v>
      </c>
      <c r="Z71" s="0" t="n">
        <v>0</v>
      </c>
    </row>
    <row r="72" customFormat="false" ht="12.8" hidden="false" customHeight="false" outlineLevel="0" collapsed="false">
      <c r="A72" s="0" t="s">
        <v>96</v>
      </c>
      <c r="B72" s="0" t="n">
        <f aca="false">D72+N72+X72</f>
        <v>1915</v>
      </c>
      <c r="D72" s="0" t="n">
        <f aca="false">SUM(E72:L72)</f>
        <v>650</v>
      </c>
      <c r="E72" s="0" t="n">
        <v>160</v>
      </c>
      <c r="F72" s="0" t="n">
        <v>140</v>
      </c>
      <c r="I72" s="0" t="n">
        <v>0</v>
      </c>
      <c r="J72" s="0" t="n">
        <v>300</v>
      </c>
      <c r="K72" s="1" t="n">
        <v>50</v>
      </c>
      <c r="N72" s="0" t="n">
        <f aca="false">SUM(O72:V72)</f>
        <v>450</v>
      </c>
      <c r="O72" s="0" t="n">
        <v>0</v>
      </c>
      <c r="P72" s="2" t="n">
        <v>150</v>
      </c>
      <c r="Q72" s="0" t="n">
        <v>0</v>
      </c>
      <c r="R72" s="0" t="n">
        <v>50</v>
      </c>
      <c r="S72" s="0" t="n">
        <v>150</v>
      </c>
      <c r="T72" s="0" t="n">
        <v>0</v>
      </c>
      <c r="U72" s="0" t="n">
        <v>25</v>
      </c>
      <c r="V72" s="0" t="n">
        <v>75</v>
      </c>
      <c r="X72" s="0" t="n">
        <f aca="false">SUM(Y72:AF72)</f>
        <v>815</v>
      </c>
      <c r="Z72" s="0" t="n">
        <v>0</v>
      </c>
      <c r="AA72" s="0" t="n">
        <v>630</v>
      </c>
      <c r="AC72" s="0" t="n">
        <v>175</v>
      </c>
      <c r="AF72" s="1" t="n">
        <v>10</v>
      </c>
    </row>
    <row r="73" customFormat="false" ht="12.8" hidden="false" customHeight="false" outlineLevel="0" collapsed="false">
      <c r="A73" s="0" t="s">
        <v>97</v>
      </c>
      <c r="B73" s="0" t="n">
        <f aca="false">D73+N73+X73</f>
        <v>0</v>
      </c>
      <c r="D73" s="0" t="n">
        <f aca="false">SUM(E73:L73)</f>
        <v>0</v>
      </c>
      <c r="E73" s="0" t="n">
        <v>0</v>
      </c>
      <c r="F73" s="0" t="n">
        <v>0</v>
      </c>
      <c r="I73" s="0" t="n">
        <v>0</v>
      </c>
      <c r="J73" s="0" t="n">
        <v>0</v>
      </c>
      <c r="N73" s="0" t="n">
        <f aca="false">SUM(O73:V73)</f>
        <v>0</v>
      </c>
      <c r="O73" s="0" t="n">
        <v>0</v>
      </c>
      <c r="P73" s="2" t="n">
        <v>0</v>
      </c>
      <c r="Q73" s="0" t="n">
        <v>0</v>
      </c>
      <c r="R73" s="0" t="n">
        <v>0</v>
      </c>
      <c r="S73" s="0" t="n">
        <v>0</v>
      </c>
      <c r="T73" s="0" t="n">
        <v>0</v>
      </c>
      <c r="U73" s="0" t="n">
        <v>0</v>
      </c>
      <c r="V73" s="0" t="n">
        <v>0</v>
      </c>
      <c r="X73" s="0" t="n">
        <f aca="false">SUM(Y73:AF73)</f>
        <v>0</v>
      </c>
      <c r="Z73" s="0" t="n">
        <v>0</v>
      </c>
    </row>
    <row r="74" customFormat="false" ht="12.8" hidden="false" customHeight="false" outlineLevel="0" collapsed="false">
      <c r="A74" s="0" t="s">
        <v>98</v>
      </c>
      <c r="B74" s="0" t="n">
        <f aca="false">D74+N74+X74</f>
        <v>1725</v>
      </c>
      <c r="D74" s="0" t="n">
        <f aca="false">SUM(E74:L74)</f>
        <v>275</v>
      </c>
      <c r="E74" s="0" t="n">
        <v>0</v>
      </c>
      <c r="F74" s="0" t="n">
        <v>100</v>
      </c>
      <c r="I74" s="0" t="n">
        <v>0</v>
      </c>
      <c r="J74" s="0" t="n">
        <v>0</v>
      </c>
      <c r="K74" s="1" t="n">
        <v>75</v>
      </c>
      <c r="L74" s="1" t="n">
        <v>100</v>
      </c>
      <c r="N74" s="0" t="n">
        <f aca="false">SUM(O74:V74)</f>
        <v>750</v>
      </c>
      <c r="O74" s="0" t="n">
        <v>0</v>
      </c>
      <c r="P74" s="2" t="n">
        <v>50</v>
      </c>
      <c r="Q74" s="0" t="n">
        <v>0</v>
      </c>
      <c r="R74" s="0" t="n">
        <v>0</v>
      </c>
      <c r="S74" s="0" t="n">
        <v>700</v>
      </c>
      <c r="T74" s="0" t="n">
        <v>0</v>
      </c>
      <c r="U74" s="0" t="n">
        <v>0</v>
      </c>
      <c r="V74" s="0" t="n">
        <v>0</v>
      </c>
      <c r="X74" s="0" t="n">
        <f aca="false">SUM(Y74:AF74)</f>
        <v>700</v>
      </c>
      <c r="Z74" s="0" t="n">
        <v>0</v>
      </c>
      <c r="AA74" s="0" t="n">
        <v>350</v>
      </c>
      <c r="AC74" s="0" t="n">
        <v>350</v>
      </c>
    </row>
    <row r="75" customFormat="false" ht="12.8" hidden="false" customHeight="false" outlineLevel="0" collapsed="false">
      <c r="A75" s="0" t="s">
        <v>99</v>
      </c>
      <c r="B75" s="0" t="n">
        <f aca="false">D75+N75+X75</f>
        <v>2200</v>
      </c>
      <c r="D75" s="0" t="n">
        <f aca="false">SUM(E75:L75)</f>
        <v>340</v>
      </c>
      <c r="E75" s="0" t="n">
        <v>70</v>
      </c>
      <c r="F75" s="0" t="n">
        <v>80</v>
      </c>
      <c r="I75" s="0" t="n">
        <v>0</v>
      </c>
      <c r="J75" s="0" t="n">
        <v>60</v>
      </c>
      <c r="K75" s="1" t="n">
        <v>30</v>
      </c>
      <c r="L75" s="1" t="n">
        <v>100</v>
      </c>
      <c r="N75" s="0" t="n">
        <f aca="false">SUM(O75:V75)</f>
        <v>1850</v>
      </c>
      <c r="O75" s="0" t="n">
        <v>850</v>
      </c>
      <c r="P75" s="2" t="n">
        <v>150</v>
      </c>
      <c r="Q75" s="0" t="n">
        <v>0</v>
      </c>
      <c r="R75" s="0" t="n">
        <v>0</v>
      </c>
      <c r="S75" s="0" t="n">
        <v>300</v>
      </c>
      <c r="T75" s="0" t="n">
        <v>0</v>
      </c>
      <c r="U75" s="0" t="n">
        <v>300</v>
      </c>
      <c r="V75" s="0" t="n">
        <v>250</v>
      </c>
      <c r="X75" s="0" t="n">
        <f aca="false">SUM(Y75:AF75)</f>
        <v>10</v>
      </c>
      <c r="Z75" s="0" t="n">
        <v>0</v>
      </c>
      <c r="AF75" s="1" t="n">
        <v>10</v>
      </c>
    </row>
    <row r="76" customFormat="false" ht="12.8" hidden="false" customHeight="false" outlineLevel="0" collapsed="false">
      <c r="A76" s="0" t="s">
        <v>100</v>
      </c>
      <c r="B76" s="0" t="n">
        <f aca="false">D76+N76+X76</f>
        <v>923</v>
      </c>
      <c r="D76" s="0" t="n">
        <f aca="false">SUM(E76:L76)</f>
        <v>415</v>
      </c>
      <c r="E76" s="0" t="n">
        <v>160</v>
      </c>
      <c r="F76" s="0" t="n">
        <v>180</v>
      </c>
      <c r="I76" s="0" t="n">
        <v>0</v>
      </c>
      <c r="J76" s="0" t="n">
        <v>0</v>
      </c>
      <c r="K76" s="1" t="n">
        <v>75</v>
      </c>
      <c r="N76" s="0" t="n">
        <f aca="false">SUM(O76:V76)</f>
        <v>225</v>
      </c>
      <c r="O76" s="0" t="n">
        <v>0</v>
      </c>
      <c r="P76" s="2" t="n">
        <v>150</v>
      </c>
      <c r="Q76" s="0" t="n">
        <v>0</v>
      </c>
      <c r="R76" s="0" t="n">
        <v>0</v>
      </c>
      <c r="S76" s="0" t="n">
        <v>50</v>
      </c>
      <c r="T76" s="0" t="n">
        <v>0</v>
      </c>
      <c r="U76" s="0" t="n">
        <v>0</v>
      </c>
      <c r="V76" s="0" t="n">
        <v>25</v>
      </c>
      <c r="X76" s="0" t="n">
        <f aca="false">SUM(Y76:AF76)</f>
        <v>283</v>
      </c>
      <c r="Z76" s="0" t="n">
        <v>175</v>
      </c>
      <c r="AA76" s="0" t="n">
        <v>35</v>
      </c>
      <c r="AF76" s="1" t="n">
        <f aca="false">33+14+26</f>
        <v>73</v>
      </c>
    </row>
    <row r="77" customFormat="false" ht="12.8" hidden="false" customHeight="false" outlineLevel="0" collapsed="false">
      <c r="A77" s="0" t="s">
        <v>101</v>
      </c>
      <c r="B77" s="0" t="n">
        <f aca="false">D77+N77+X77</f>
        <v>2466</v>
      </c>
      <c r="D77" s="0" t="n">
        <f aca="false">SUM(E77:L77)</f>
        <v>1520</v>
      </c>
      <c r="E77" s="0" t="n">
        <v>160</v>
      </c>
      <c r="F77" s="0" t="n">
        <v>230</v>
      </c>
      <c r="H77" s="1" t="n">
        <v>100</v>
      </c>
      <c r="I77" s="0" t="n">
        <v>300</v>
      </c>
      <c r="J77" s="0" t="n">
        <v>600</v>
      </c>
      <c r="K77" s="1" t="n">
        <v>30</v>
      </c>
      <c r="L77" s="1" t="n">
        <v>100</v>
      </c>
      <c r="N77" s="0" t="n">
        <f aca="false">SUM(O77:V77)</f>
        <v>300</v>
      </c>
      <c r="O77" s="0" t="n">
        <v>0</v>
      </c>
      <c r="P77" s="2" t="n">
        <v>150</v>
      </c>
      <c r="Q77" s="0" t="n">
        <v>50</v>
      </c>
      <c r="R77" s="0" t="n">
        <v>0</v>
      </c>
      <c r="S77" s="0" t="n">
        <v>50</v>
      </c>
      <c r="T77" s="0" t="n">
        <v>25</v>
      </c>
      <c r="U77" s="0" t="n">
        <v>25</v>
      </c>
      <c r="V77" s="0" t="n">
        <v>0</v>
      </c>
      <c r="X77" s="0" t="n">
        <f aca="false">SUM(Y77:AF77)</f>
        <v>646</v>
      </c>
      <c r="Z77" s="0" t="n">
        <v>420</v>
      </c>
      <c r="AA77" s="0" t="n">
        <v>175</v>
      </c>
      <c r="AF77" s="1" t="n">
        <f aca="false">33+18</f>
        <v>51</v>
      </c>
    </row>
    <row r="78" customFormat="false" ht="12.8" hidden="false" customHeight="false" outlineLevel="0" collapsed="false">
      <c r="A78" s="0" t="s">
        <v>102</v>
      </c>
      <c r="B78" s="0" t="n">
        <f aca="false">D78+N78+X78</f>
        <v>0</v>
      </c>
      <c r="D78" s="0" t="n">
        <f aca="false">SUM(E78:L78)</f>
        <v>0</v>
      </c>
      <c r="E78" s="0" t="n">
        <v>0</v>
      </c>
      <c r="F78" s="0" t="n">
        <v>0</v>
      </c>
      <c r="I78" s="0" t="n">
        <v>0</v>
      </c>
      <c r="J78" s="0" t="n">
        <v>0</v>
      </c>
      <c r="N78" s="0" t="n">
        <f aca="false">SUM(O78:V78)</f>
        <v>0</v>
      </c>
      <c r="O78" s="0" t="n">
        <v>0</v>
      </c>
      <c r="P78" s="2" t="n">
        <v>0</v>
      </c>
      <c r="Q78" s="0" t="n">
        <v>0</v>
      </c>
      <c r="R78" s="0" t="n">
        <v>0</v>
      </c>
      <c r="S78" s="0" t="n">
        <v>0</v>
      </c>
      <c r="T78" s="0" t="n">
        <v>0</v>
      </c>
      <c r="U78" s="0" t="n">
        <v>0</v>
      </c>
      <c r="V78" s="0" t="n">
        <v>0</v>
      </c>
      <c r="X78" s="0" t="n">
        <f aca="false">SUM(Y78:AF78)</f>
        <v>0</v>
      </c>
      <c r="Z78" s="0" t="n">
        <v>0</v>
      </c>
    </row>
    <row r="79" customFormat="false" ht="12.8" hidden="false" customHeight="false" outlineLevel="0" collapsed="false">
      <c r="A79" s="0" t="s">
        <v>103</v>
      </c>
      <c r="B79" s="0" t="n">
        <f aca="false">D79+N79+X79</f>
        <v>2400</v>
      </c>
      <c r="D79" s="0" t="n">
        <f aca="false">SUM(E79:L79)</f>
        <v>1000</v>
      </c>
      <c r="E79" s="0" t="n">
        <v>70</v>
      </c>
      <c r="F79" s="0" t="n">
        <v>130</v>
      </c>
      <c r="I79" s="0" t="n">
        <v>0</v>
      </c>
      <c r="J79" s="0" t="n">
        <v>600</v>
      </c>
      <c r="K79" s="1" t="n">
        <v>100</v>
      </c>
      <c r="L79" s="1" t="n">
        <v>100</v>
      </c>
      <c r="N79" s="0" t="n">
        <f aca="false">SUM(O79:V79)</f>
        <v>350</v>
      </c>
      <c r="O79" s="0" t="n">
        <v>0</v>
      </c>
      <c r="P79" s="2" t="n">
        <v>50</v>
      </c>
      <c r="Q79" s="0" t="n">
        <v>0</v>
      </c>
      <c r="R79" s="0" t="n">
        <v>0</v>
      </c>
      <c r="S79" s="0" t="n">
        <v>300</v>
      </c>
      <c r="T79" s="0" t="n">
        <v>0</v>
      </c>
      <c r="U79" s="0" t="n">
        <v>0</v>
      </c>
      <c r="V79" s="0" t="n">
        <v>0</v>
      </c>
      <c r="X79" s="0" t="n">
        <f aca="false">SUM(Y79:AF79)</f>
        <v>1050</v>
      </c>
      <c r="Z79" s="0" t="n">
        <v>630</v>
      </c>
      <c r="AC79" s="0" t="n">
        <v>420</v>
      </c>
    </row>
    <row r="80" customFormat="false" ht="12.8" hidden="false" customHeight="false" outlineLevel="0" collapsed="false">
      <c r="A80" s="0" t="s">
        <v>104</v>
      </c>
      <c r="B80" s="0" t="n">
        <f aca="false">D80+N80+X80</f>
        <v>525</v>
      </c>
      <c r="D80" s="0" t="n">
        <f aca="false">SUM(E80:L80)</f>
        <v>0</v>
      </c>
      <c r="E80" s="0" t="n">
        <v>0</v>
      </c>
      <c r="F80" s="0" t="n">
        <v>0</v>
      </c>
      <c r="I80" s="0" t="n">
        <v>0</v>
      </c>
      <c r="J80" s="0" t="n">
        <v>0</v>
      </c>
      <c r="N80" s="0" t="n">
        <f aca="false">SUM(O80:V80)</f>
        <v>0</v>
      </c>
      <c r="O80" s="0" t="n">
        <v>0</v>
      </c>
      <c r="P80" s="2" t="n">
        <v>0</v>
      </c>
      <c r="Q80" s="0" t="n">
        <v>0</v>
      </c>
      <c r="R80" s="0" t="n">
        <v>0</v>
      </c>
      <c r="S80" s="0" t="n">
        <v>0</v>
      </c>
      <c r="T80" s="0" t="n">
        <v>0</v>
      </c>
      <c r="U80" s="0" t="n">
        <v>0</v>
      </c>
      <c r="V80" s="0" t="n">
        <v>0</v>
      </c>
      <c r="X80" s="0" t="n">
        <f aca="false">SUM(Y80:AF80)</f>
        <v>525</v>
      </c>
      <c r="Z80" s="0" t="n">
        <v>0</v>
      </c>
      <c r="AA80" s="0" t="n">
        <v>525</v>
      </c>
    </row>
    <row r="81" customFormat="false" ht="12.8" hidden="false" customHeight="false" outlineLevel="0" collapsed="false">
      <c r="A81" s="0" t="s">
        <v>105</v>
      </c>
      <c r="B81" s="0" t="n">
        <f aca="false">D81+N81+X81</f>
        <v>940</v>
      </c>
      <c r="D81" s="0" t="n">
        <f aca="false">SUM(E81:L81)</f>
        <v>190</v>
      </c>
      <c r="E81" s="0" t="n">
        <v>80</v>
      </c>
      <c r="F81" s="0" t="n">
        <v>110</v>
      </c>
      <c r="I81" s="0" t="n">
        <v>0</v>
      </c>
      <c r="J81" s="0" t="n">
        <v>0</v>
      </c>
      <c r="N81" s="0" t="n">
        <f aca="false">SUM(O81:V81)</f>
        <v>750</v>
      </c>
      <c r="O81" s="0" t="n">
        <v>0</v>
      </c>
      <c r="P81" s="2" t="n">
        <v>700</v>
      </c>
      <c r="Q81" s="0" t="n">
        <v>0</v>
      </c>
      <c r="R81" s="0" t="n">
        <v>0</v>
      </c>
      <c r="S81" s="0" t="n">
        <v>50</v>
      </c>
      <c r="T81" s="0" t="n">
        <v>0</v>
      </c>
      <c r="U81" s="0" t="n">
        <v>0</v>
      </c>
      <c r="V81" s="0" t="n">
        <v>0</v>
      </c>
      <c r="X81" s="0" t="n">
        <f aca="false">SUM(Y81:AF81)</f>
        <v>0</v>
      </c>
      <c r="Z81" s="0" t="n">
        <v>0</v>
      </c>
    </row>
    <row r="82" customFormat="false" ht="12.8" hidden="false" customHeight="false" outlineLevel="0" collapsed="false">
      <c r="A82" s="0" t="s">
        <v>106</v>
      </c>
      <c r="B82" s="0" t="n">
        <f aca="false">D82+N82+X82</f>
        <v>3447</v>
      </c>
      <c r="D82" s="0" t="n">
        <f aca="false">SUM(E82:L82)</f>
        <v>1335</v>
      </c>
      <c r="E82" s="0" t="n">
        <v>90</v>
      </c>
      <c r="F82" s="0" t="n">
        <v>120</v>
      </c>
      <c r="I82" s="0" t="n">
        <v>400</v>
      </c>
      <c r="J82" s="0" t="n">
        <v>600</v>
      </c>
      <c r="K82" s="1" t="n">
        <v>100</v>
      </c>
      <c r="L82" s="1" t="n">
        <v>25</v>
      </c>
      <c r="N82" s="0" t="n">
        <f aca="false">SUM(O82:V82)</f>
        <v>1125</v>
      </c>
      <c r="O82" s="0" t="n">
        <v>300</v>
      </c>
      <c r="P82" s="2" t="n">
        <v>300</v>
      </c>
      <c r="Q82" s="0" t="n">
        <v>50</v>
      </c>
      <c r="R82" s="0" t="n">
        <v>400</v>
      </c>
      <c r="S82" s="0" t="n">
        <v>50</v>
      </c>
      <c r="T82" s="0" t="n">
        <v>0</v>
      </c>
      <c r="U82" s="0" t="n">
        <v>0</v>
      </c>
      <c r="V82" s="0" t="n">
        <v>25</v>
      </c>
      <c r="X82" s="0" t="n">
        <f aca="false">SUM(Y82:AF82)</f>
        <v>987</v>
      </c>
      <c r="Z82" s="0" t="n">
        <v>280</v>
      </c>
      <c r="AA82" s="0" t="n">
        <v>280</v>
      </c>
      <c r="AC82" s="0" t="n">
        <v>350</v>
      </c>
      <c r="AF82" s="1" t="n">
        <f aca="false">33+18+26</f>
        <v>77</v>
      </c>
    </row>
    <row r="83" customFormat="false" ht="12.8" hidden="false" customHeight="false" outlineLevel="0" collapsed="false">
      <c r="A83" s="0" t="s">
        <v>107</v>
      </c>
      <c r="B83" s="0" t="n">
        <f aca="false">D83+N83+X83</f>
        <v>895</v>
      </c>
      <c r="D83" s="0" t="n">
        <f aca="false">SUM(E83:L83)</f>
        <v>140</v>
      </c>
      <c r="E83" s="0" t="n">
        <v>60</v>
      </c>
      <c r="F83" s="0" t="n">
        <v>80</v>
      </c>
      <c r="I83" s="0" t="n">
        <v>0</v>
      </c>
      <c r="J83" s="0" t="n">
        <v>0</v>
      </c>
      <c r="N83" s="0" t="n">
        <f aca="false">SUM(O83:V83)</f>
        <v>50</v>
      </c>
      <c r="O83" s="0" t="n">
        <v>0</v>
      </c>
      <c r="P83" s="2" t="n">
        <v>0</v>
      </c>
      <c r="Q83" s="0" t="n">
        <v>0</v>
      </c>
      <c r="R83" s="0" t="n">
        <v>0</v>
      </c>
      <c r="S83" s="0" t="n">
        <v>50</v>
      </c>
      <c r="T83" s="0" t="n">
        <v>0</v>
      </c>
      <c r="U83" s="0" t="n">
        <v>0</v>
      </c>
      <c r="V83" s="0" t="n">
        <v>0</v>
      </c>
      <c r="X83" s="0" t="n">
        <f aca="false">SUM(Y83:AF83)</f>
        <v>705</v>
      </c>
      <c r="Z83" s="0" t="n">
        <v>350</v>
      </c>
      <c r="AA83" s="0" t="n">
        <v>350</v>
      </c>
      <c r="AF83" s="1" t="n">
        <v>5</v>
      </c>
    </row>
    <row r="84" customFormat="false" ht="12.8" hidden="false" customHeight="false" outlineLevel="0" collapsed="false">
      <c r="A84" s="0" t="s">
        <v>108</v>
      </c>
      <c r="B84" s="0" t="n">
        <f aca="false">D84+N84+X84</f>
        <v>1305</v>
      </c>
      <c r="D84" s="0" t="n">
        <f aca="false">SUM(E84:L84)</f>
        <v>50</v>
      </c>
      <c r="E84" s="0" t="n">
        <v>0</v>
      </c>
      <c r="F84" s="0" t="n">
        <v>0</v>
      </c>
      <c r="I84" s="0" t="n">
        <v>0</v>
      </c>
      <c r="J84" s="0" t="n">
        <v>0</v>
      </c>
      <c r="K84" s="1" t="n">
        <v>50</v>
      </c>
      <c r="N84" s="0" t="n">
        <f aca="false">SUM(O84:V84)</f>
        <v>1250</v>
      </c>
      <c r="O84" s="0" t="n">
        <v>500</v>
      </c>
      <c r="P84" s="2" t="n">
        <v>0</v>
      </c>
      <c r="Q84" s="0" t="n">
        <v>50</v>
      </c>
      <c r="R84" s="0" t="n">
        <v>600</v>
      </c>
      <c r="S84" s="0" t="n">
        <v>0</v>
      </c>
      <c r="T84" s="0" t="n">
        <v>100</v>
      </c>
      <c r="U84" s="0" t="n">
        <v>0</v>
      </c>
      <c r="V84" s="0" t="n">
        <v>0</v>
      </c>
      <c r="X84" s="0" t="n">
        <f aca="false">SUM(Y84:AF84)</f>
        <v>5</v>
      </c>
      <c r="Z84" s="0" t="n">
        <v>0</v>
      </c>
      <c r="AF84" s="1" t="n">
        <v>5</v>
      </c>
    </row>
    <row r="86" customFormat="false" ht="12.8" hidden="false" customHeight="false" outlineLevel="0" collapsed="false">
      <c r="A86" s="0" t="s">
        <v>109</v>
      </c>
      <c r="B86" s="0" t="n">
        <f aca="false">D86+N86+X86</f>
        <v>29036</v>
      </c>
      <c r="D86" s="0" t="n">
        <f aca="false">SUM(E86:L86)</f>
        <v>11625</v>
      </c>
      <c r="E86" s="0" t="n">
        <f aca="false">SUM(E87:E113)</f>
        <v>1950</v>
      </c>
      <c r="F86" s="0" t="n">
        <f aca="false">SUM(F87:F113)</f>
        <v>1900</v>
      </c>
      <c r="G86" s="1" t="n">
        <f aca="false">SUM(G87:G113)</f>
        <v>0</v>
      </c>
      <c r="H86" s="1" t="n">
        <f aca="false">SUM(H87:H113)</f>
        <v>500</v>
      </c>
      <c r="I86" s="0" t="n">
        <f aca="false">SUM(I87:I113)</f>
        <v>1800</v>
      </c>
      <c r="J86" s="0" t="n">
        <f aca="false">SUM(J87:J113)</f>
        <v>4920</v>
      </c>
      <c r="K86" s="1" t="n">
        <f aca="false">SUM(K87:K113)</f>
        <v>280</v>
      </c>
      <c r="L86" s="1" t="n">
        <f aca="false">SUM(L87:L113)</f>
        <v>275</v>
      </c>
      <c r="N86" s="0" t="n">
        <f aca="false">SUM(O86:V86)</f>
        <v>8450</v>
      </c>
      <c r="O86" s="0" t="n">
        <f aca="false">SUM(O87:O113)</f>
        <v>950</v>
      </c>
      <c r="P86" s="2" t="n">
        <f aca="false">SUM(P87:P113)</f>
        <v>1100</v>
      </c>
      <c r="Q86" s="0" t="n">
        <f aca="false">SUM(Q87:Q113)</f>
        <v>800</v>
      </c>
      <c r="R86" s="0" t="n">
        <f aca="false">SUM(R87:R113)</f>
        <v>750</v>
      </c>
      <c r="S86" s="0" t="n">
        <f aca="false">SUM(S87:S113)</f>
        <v>2450</v>
      </c>
      <c r="T86" s="0" t="n">
        <f aca="false">SUM(T87:T113)</f>
        <v>975</v>
      </c>
      <c r="U86" s="0" t="n">
        <f aca="false">SUM(U87:U113)</f>
        <v>700</v>
      </c>
      <c r="V86" s="0" t="n">
        <f aca="false">SUM(V87:V113)</f>
        <v>725</v>
      </c>
      <c r="X86" s="0" t="n">
        <f aca="false">SUM(Y86:AF86)</f>
        <v>8961</v>
      </c>
      <c r="Y86" s="1" t="n">
        <f aca="false">SUM(Y87:Y113)</f>
        <v>0</v>
      </c>
      <c r="Z86" s="0" t="n">
        <f aca="false">SUM(Z87:Z113)</f>
        <v>2870</v>
      </c>
      <c r="AA86" s="0" t="n">
        <f aca="false">SUM(AA87:AA113)</f>
        <v>3465</v>
      </c>
      <c r="AB86" s="1" t="n">
        <f aca="false">SUM(AB87:AB113)</f>
        <v>0</v>
      </c>
      <c r="AC86" s="0" t="n">
        <f aca="false">SUM(AC87:AC113)</f>
        <v>2135</v>
      </c>
      <c r="AD86" s="1" t="n">
        <f aca="false">SUM(AD87:AD113)</f>
        <v>0</v>
      </c>
      <c r="AE86" s="1" t="n">
        <f aca="false">SUM(AE87:AE113)</f>
        <v>0</v>
      </c>
      <c r="AF86" s="1" t="n">
        <f aca="false">SUM(AF87:AF113)</f>
        <v>491</v>
      </c>
    </row>
    <row r="87" customFormat="false" ht="12.8" hidden="false" customHeight="false" outlineLevel="0" collapsed="false">
      <c r="A87" s="0" t="s">
        <v>110</v>
      </c>
      <c r="B87" s="0" t="n">
        <f aca="false">D87+N87+X87</f>
        <v>0</v>
      </c>
      <c r="D87" s="0" t="n">
        <f aca="false">SUM(E87:L87)</f>
        <v>0</v>
      </c>
      <c r="E87" s="0" t="n">
        <v>0</v>
      </c>
      <c r="F87" s="0" t="n">
        <v>0</v>
      </c>
      <c r="I87" s="0" t="n">
        <v>0</v>
      </c>
      <c r="J87" s="0" t="n">
        <v>0</v>
      </c>
      <c r="N87" s="0" t="n">
        <f aca="false">SUM(O87:V87)</f>
        <v>0</v>
      </c>
      <c r="O87" s="0" t="n">
        <v>0</v>
      </c>
      <c r="P87" s="2" t="n">
        <v>0</v>
      </c>
      <c r="Q87" s="0" t="n">
        <v>0</v>
      </c>
      <c r="R87" s="0" t="n">
        <v>0</v>
      </c>
      <c r="S87" s="0" t="n">
        <v>0</v>
      </c>
      <c r="T87" s="0" t="n">
        <v>0</v>
      </c>
      <c r="U87" s="0" t="n">
        <v>0</v>
      </c>
      <c r="V87" s="0" t="n">
        <v>0</v>
      </c>
      <c r="X87" s="0" t="n">
        <f aca="false">SUM(Y87:AF87)</f>
        <v>0</v>
      </c>
      <c r="Z87" s="0" t="n">
        <v>0</v>
      </c>
    </row>
    <row r="88" customFormat="false" ht="12.8" hidden="false" customHeight="false" outlineLevel="0" collapsed="false">
      <c r="A88" s="0" t="s">
        <v>111</v>
      </c>
      <c r="B88" s="0" t="n">
        <f aca="false">D88+N88+X88</f>
        <v>365</v>
      </c>
      <c r="D88" s="0" t="n">
        <f aca="false">SUM(E88:L88)</f>
        <v>365</v>
      </c>
      <c r="E88" s="0" t="n">
        <v>50</v>
      </c>
      <c r="F88" s="0" t="n">
        <v>190</v>
      </c>
      <c r="I88" s="0" t="n">
        <v>0</v>
      </c>
      <c r="J88" s="0" t="n">
        <v>0</v>
      </c>
      <c r="K88" s="1" t="n">
        <v>100</v>
      </c>
      <c r="L88" s="1" t="n">
        <v>25</v>
      </c>
      <c r="N88" s="0" t="n">
        <f aca="false">SUM(O88:V88)</f>
        <v>0</v>
      </c>
      <c r="O88" s="0" t="n">
        <v>0</v>
      </c>
      <c r="P88" s="2" t="n">
        <v>0</v>
      </c>
      <c r="Q88" s="0" t="n">
        <v>0</v>
      </c>
      <c r="R88" s="0" t="n">
        <v>0</v>
      </c>
      <c r="S88" s="0" t="n">
        <v>0</v>
      </c>
      <c r="T88" s="0" t="n">
        <v>0</v>
      </c>
      <c r="U88" s="0" t="n">
        <v>0</v>
      </c>
      <c r="V88" s="0" t="n">
        <v>0</v>
      </c>
      <c r="X88" s="0" t="n">
        <f aca="false">SUM(Y88:AF88)</f>
        <v>0</v>
      </c>
      <c r="Z88" s="0" t="n">
        <v>0</v>
      </c>
    </row>
    <row r="89" customFormat="false" ht="12.8" hidden="false" customHeight="false" outlineLevel="0" collapsed="false">
      <c r="A89" s="0" t="s">
        <v>112</v>
      </c>
      <c r="B89" s="0" t="n">
        <f aca="false">D89+N89+X89</f>
        <v>480</v>
      </c>
      <c r="D89" s="0" t="n">
        <f aca="false">SUM(E89:L89)</f>
        <v>0</v>
      </c>
      <c r="E89" s="0" t="n">
        <v>0</v>
      </c>
      <c r="F89" s="0" t="n">
        <v>0</v>
      </c>
      <c r="I89" s="0" t="n">
        <v>0</v>
      </c>
      <c r="J89" s="0" t="n">
        <v>0</v>
      </c>
      <c r="N89" s="0" t="n">
        <f aca="false">SUM(O89:V89)</f>
        <v>25</v>
      </c>
      <c r="O89" s="0" t="n">
        <v>0</v>
      </c>
      <c r="P89" s="2" t="n">
        <v>0</v>
      </c>
      <c r="Q89" s="0" t="n">
        <v>0</v>
      </c>
      <c r="R89" s="0" t="n">
        <v>0</v>
      </c>
      <c r="S89" s="0" t="n">
        <v>0</v>
      </c>
      <c r="T89" s="0" t="n">
        <v>0</v>
      </c>
      <c r="U89" s="0" t="n">
        <v>0</v>
      </c>
      <c r="V89" s="0" t="n">
        <v>25</v>
      </c>
      <c r="X89" s="0" t="n">
        <f aca="false">SUM(Y89:AF89)</f>
        <v>455</v>
      </c>
      <c r="Z89" s="0" t="n">
        <v>280</v>
      </c>
      <c r="AA89" s="0" t="n">
        <v>175</v>
      </c>
    </row>
    <row r="90" customFormat="false" ht="12.8" hidden="false" customHeight="false" outlineLevel="0" collapsed="false">
      <c r="A90" s="0" t="s">
        <v>113</v>
      </c>
      <c r="B90" s="0" t="n">
        <f aca="false">D90+N90+X90</f>
        <v>1650</v>
      </c>
      <c r="D90" s="0" t="n">
        <f aca="false">SUM(E90:L90)</f>
        <v>370</v>
      </c>
      <c r="E90" s="0" t="n">
        <v>160</v>
      </c>
      <c r="F90" s="0" t="n">
        <v>110</v>
      </c>
      <c r="I90" s="0" t="n">
        <v>100</v>
      </c>
      <c r="J90" s="0" t="n">
        <v>0</v>
      </c>
      <c r="N90" s="0" t="n">
        <f aca="false">SUM(O90:V90)</f>
        <v>50</v>
      </c>
      <c r="O90" s="0" t="n">
        <v>0</v>
      </c>
      <c r="P90" s="2" t="n">
        <v>50</v>
      </c>
      <c r="Q90" s="0" t="n">
        <v>0</v>
      </c>
      <c r="R90" s="0" t="n">
        <v>0</v>
      </c>
      <c r="S90" s="0" t="n">
        <v>0</v>
      </c>
      <c r="T90" s="0" t="n">
        <v>0</v>
      </c>
      <c r="U90" s="0" t="n">
        <v>0</v>
      </c>
      <c r="V90" s="0" t="n">
        <v>0</v>
      </c>
      <c r="X90" s="0" t="n">
        <f aca="false">SUM(Y90:AF90)</f>
        <v>1230</v>
      </c>
      <c r="Z90" s="0" t="n">
        <v>595</v>
      </c>
      <c r="AA90" s="0" t="n">
        <v>350</v>
      </c>
      <c r="AC90" s="0" t="n">
        <v>280</v>
      </c>
      <c r="AF90" s="1" t="n">
        <v>5</v>
      </c>
    </row>
    <row r="91" customFormat="false" ht="12.8" hidden="false" customHeight="false" outlineLevel="0" collapsed="false">
      <c r="A91" s="0" t="s">
        <v>114</v>
      </c>
      <c r="B91" s="0" t="n">
        <f aca="false">D91+N91+X91</f>
        <v>2309</v>
      </c>
      <c r="D91" s="0" t="n">
        <f aca="false">SUM(E91:L91)</f>
        <v>890</v>
      </c>
      <c r="E91" s="0" t="n">
        <v>180</v>
      </c>
      <c r="F91" s="0" t="n">
        <v>110</v>
      </c>
      <c r="I91" s="0" t="n">
        <v>0</v>
      </c>
      <c r="J91" s="0" t="n">
        <v>600</v>
      </c>
      <c r="N91" s="0" t="n">
        <f aca="false">SUM(O91:V91)</f>
        <v>900</v>
      </c>
      <c r="O91" s="0" t="n">
        <v>0</v>
      </c>
      <c r="P91" s="2" t="n">
        <v>500</v>
      </c>
      <c r="Q91" s="0" t="n">
        <v>200</v>
      </c>
      <c r="R91" s="0" t="n">
        <v>50</v>
      </c>
      <c r="S91" s="0" t="n">
        <v>0</v>
      </c>
      <c r="T91" s="0" t="n">
        <v>100</v>
      </c>
      <c r="U91" s="0" t="n">
        <v>25</v>
      </c>
      <c r="V91" s="0" t="n">
        <v>25</v>
      </c>
      <c r="X91" s="0" t="n">
        <f aca="false">SUM(Y91:AF91)</f>
        <v>519</v>
      </c>
      <c r="Z91" s="0" t="n">
        <v>175</v>
      </c>
      <c r="AA91" s="0" t="n">
        <v>105</v>
      </c>
      <c r="AC91" s="0" t="n">
        <v>175</v>
      </c>
      <c r="AF91" s="1" t="n">
        <f aca="false">33+5+26</f>
        <v>64</v>
      </c>
    </row>
    <row r="92" customFormat="false" ht="12.8" hidden="false" customHeight="false" outlineLevel="0" collapsed="false">
      <c r="A92" s="0" t="s">
        <v>115</v>
      </c>
      <c r="B92" s="0" t="n">
        <f aca="false">D92+N92+X92</f>
        <v>970</v>
      </c>
      <c r="D92" s="0" t="n">
        <f aca="false">SUM(E92:L92)</f>
        <v>220</v>
      </c>
      <c r="E92" s="0" t="n">
        <v>120</v>
      </c>
      <c r="F92" s="0" t="n">
        <v>100</v>
      </c>
      <c r="I92" s="0" t="n">
        <v>0</v>
      </c>
      <c r="J92" s="0" t="n">
        <v>0</v>
      </c>
      <c r="N92" s="0" t="n">
        <f aca="false">SUM(O92:V92)</f>
        <v>750</v>
      </c>
      <c r="O92" s="0" t="n">
        <v>0</v>
      </c>
      <c r="P92" s="2" t="n">
        <v>0</v>
      </c>
      <c r="Q92" s="0" t="n">
        <v>0</v>
      </c>
      <c r="R92" s="0" t="n">
        <v>0</v>
      </c>
      <c r="S92" s="0" t="n">
        <v>750</v>
      </c>
      <c r="T92" s="0" t="n">
        <v>0</v>
      </c>
      <c r="U92" s="0" t="n">
        <v>0</v>
      </c>
      <c r="V92" s="0" t="n">
        <v>0</v>
      </c>
      <c r="X92" s="0" t="n">
        <f aca="false">SUM(Y92:AF92)</f>
        <v>0</v>
      </c>
      <c r="Z92" s="0" t="n">
        <v>0</v>
      </c>
    </row>
    <row r="93" customFormat="false" ht="12.8" hidden="false" customHeight="false" outlineLevel="0" collapsed="false">
      <c r="A93" s="0" t="s">
        <v>116</v>
      </c>
      <c r="B93" s="0" t="n">
        <f aca="false">D93+N93+X93</f>
        <v>1970</v>
      </c>
      <c r="D93" s="0" t="n">
        <f aca="false">SUM(E93:L93)</f>
        <v>1470</v>
      </c>
      <c r="E93" s="0" t="n">
        <v>110</v>
      </c>
      <c r="F93" s="0" t="n">
        <v>70</v>
      </c>
      <c r="I93" s="0" t="n">
        <v>600</v>
      </c>
      <c r="J93" s="0" t="n">
        <v>600</v>
      </c>
      <c r="K93" s="1" t="n">
        <v>65</v>
      </c>
      <c r="L93" s="1" t="n">
        <v>25</v>
      </c>
      <c r="N93" s="0" t="n">
        <f aca="false">SUM(O93:V93)</f>
        <v>325</v>
      </c>
      <c r="O93" s="0" t="n">
        <v>50</v>
      </c>
      <c r="P93" s="2" t="n">
        <v>50</v>
      </c>
      <c r="Q93" s="0" t="n">
        <v>50</v>
      </c>
      <c r="R93" s="0" t="n">
        <v>50</v>
      </c>
      <c r="S93" s="0" t="n">
        <v>50</v>
      </c>
      <c r="T93" s="0" t="n">
        <v>25</v>
      </c>
      <c r="U93" s="0" t="n">
        <v>25</v>
      </c>
      <c r="V93" s="0" t="n">
        <v>25</v>
      </c>
      <c r="X93" s="0" t="n">
        <f aca="false">SUM(Y93:AF93)</f>
        <v>175</v>
      </c>
      <c r="Z93" s="0" t="n">
        <v>35</v>
      </c>
      <c r="AA93" s="0" t="n">
        <v>105</v>
      </c>
      <c r="AC93" s="0" t="n">
        <v>35</v>
      </c>
    </row>
    <row r="94" customFormat="false" ht="12.8" hidden="false" customHeight="false" outlineLevel="0" collapsed="false">
      <c r="A94" s="0" t="s">
        <v>117</v>
      </c>
      <c r="B94" s="0" t="n">
        <f aca="false">D94+N94+X94</f>
        <v>766</v>
      </c>
      <c r="D94" s="0" t="n">
        <f aca="false">SUM(E94:L94)</f>
        <v>385</v>
      </c>
      <c r="E94" s="0" t="n">
        <v>70</v>
      </c>
      <c r="F94" s="0" t="n">
        <v>90</v>
      </c>
      <c r="I94" s="0" t="n">
        <v>150</v>
      </c>
      <c r="J94" s="0" t="n">
        <v>0</v>
      </c>
      <c r="K94" s="1" t="n">
        <v>50</v>
      </c>
      <c r="L94" s="1" t="n">
        <v>25</v>
      </c>
      <c r="N94" s="0" t="n">
        <f aca="false">SUM(O94:V94)</f>
        <v>75</v>
      </c>
      <c r="O94" s="0" t="n">
        <v>0</v>
      </c>
      <c r="P94" s="2" t="n">
        <v>50</v>
      </c>
      <c r="Q94" s="0" t="n">
        <v>0</v>
      </c>
      <c r="R94" s="0" t="n">
        <v>0</v>
      </c>
      <c r="S94" s="0" t="n">
        <v>0</v>
      </c>
      <c r="T94" s="0" t="n">
        <v>0</v>
      </c>
      <c r="U94" s="0" t="n">
        <v>0</v>
      </c>
      <c r="V94" s="0" t="n">
        <v>25</v>
      </c>
      <c r="X94" s="0" t="n">
        <f aca="false">SUM(Y94:AF94)</f>
        <v>306</v>
      </c>
      <c r="Z94" s="0" t="n">
        <v>280</v>
      </c>
      <c r="AF94" s="1" t="n">
        <v>26</v>
      </c>
    </row>
    <row r="95" customFormat="false" ht="12.8" hidden="false" customHeight="false" outlineLevel="0" collapsed="false">
      <c r="A95" s="0" t="s">
        <v>118</v>
      </c>
      <c r="B95" s="0" t="n">
        <f aca="false">D95+N95+X95</f>
        <v>815</v>
      </c>
      <c r="D95" s="0" t="n">
        <f aca="false">SUM(E95:L95)</f>
        <v>0</v>
      </c>
      <c r="E95" s="0" t="n">
        <v>0</v>
      </c>
      <c r="F95" s="0" t="n">
        <v>0</v>
      </c>
      <c r="I95" s="0" t="n">
        <v>0</v>
      </c>
      <c r="J95" s="0" t="n">
        <v>0</v>
      </c>
      <c r="N95" s="0" t="n">
        <f aca="false">SUM(O95:V95)</f>
        <v>525</v>
      </c>
      <c r="O95" s="0" t="n">
        <v>0</v>
      </c>
      <c r="P95" s="2" t="n">
        <v>0</v>
      </c>
      <c r="Q95" s="0" t="n">
        <v>200</v>
      </c>
      <c r="R95" s="0" t="n">
        <v>0</v>
      </c>
      <c r="S95" s="0" t="n">
        <v>300</v>
      </c>
      <c r="T95" s="0" t="n">
        <v>25</v>
      </c>
      <c r="U95" s="0" t="n">
        <v>0</v>
      </c>
      <c r="V95" s="0" t="n">
        <v>0</v>
      </c>
      <c r="X95" s="0" t="n">
        <f aca="false">SUM(Y95:AF95)</f>
        <v>290</v>
      </c>
      <c r="Z95" s="0" t="n">
        <v>0</v>
      </c>
      <c r="AA95" s="0" t="n">
        <v>280</v>
      </c>
      <c r="AF95" s="1" t="n">
        <v>10</v>
      </c>
    </row>
    <row r="96" customFormat="false" ht="12.8" hidden="false" customHeight="false" outlineLevel="0" collapsed="false">
      <c r="A96" s="0" t="s">
        <v>119</v>
      </c>
      <c r="B96" s="0" t="n">
        <f aca="false">D96+N96+X96</f>
        <v>785</v>
      </c>
      <c r="D96" s="0" t="n">
        <f aca="false">SUM(E96:L96)</f>
        <v>25</v>
      </c>
      <c r="E96" s="0" t="n">
        <v>0</v>
      </c>
      <c r="F96" s="0" t="n">
        <v>0</v>
      </c>
      <c r="I96" s="0" t="n">
        <v>0</v>
      </c>
      <c r="J96" s="0" t="n">
        <v>0</v>
      </c>
      <c r="L96" s="1" t="n">
        <v>25</v>
      </c>
      <c r="N96" s="0" t="n">
        <f aca="false">SUM(O96:V96)</f>
        <v>750</v>
      </c>
      <c r="O96" s="0" t="n">
        <v>750</v>
      </c>
      <c r="P96" s="2" t="n">
        <v>0</v>
      </c>
      <c r="Q96" s="0" t="n">
        <v>0</v>
      </c>
      <c r="R96" s="0" t="n">
        <v>0</v>
      </c>
      <c r="S96" s="0" t="n">
        <v>0</v>
      </c>
      <c r="T96" s="0" t="n">
        <v>0</v>
      </c>
      <c r="U96" s="0" t="n">
        <v>0</v>
      </c>
      <c r="V96" s="0" t="n">
        <v>0</v>
      </c>
      <c r="X96" s="0" t="n">
        <f aca="false">SUM(Y96:AF96)</f>
        <v>10</v>
      </c>
      <c r="Z96" s="0" t="n">
        <v>0</v>
      </c>
      <c r="AF96" s="1" t="n">
        <v>10</v>
      </c>
    </row>
    <row r="97" customFormat="false" ht="12.8" hidden="false" customHeight="false" outlineLevel="0" collapsed="false">
      <c r="A97" s="0" t="s">
        <v>120</v>
      </c>
      <c r="B97" s="0" t="n">
        <f aca="false">D97+N97+X97</f>
        <v>1687</v>
      </c>
      <c r="D97" s="0" t="n">
        <f aca="false">SUM(E97:L97)</f>
        <v>1260</v>
      </c>
      <c r="E97" s="0" t="n">
        <v>80</v>
      </c>
      <c r="F97" s="0" t="n">
        <v>80</v>
      </c>
      <c r="I97" s="0" t="n">
        <v>500</v>
      </c>
      <c r="J97" s="0" t="n">
        <v>600</v>
      </c>
      <c r="N97" s="0" t="n">
        <f aca="false">SUM(O97:V97)</f>
        <v>0</v>
      </c>
      <c r="O97" s="0" t="n">
        <v>0</v>
      </c>
      <c r="P97" s="2" t="n">
        <v>0</v>
      </c>
      <c r="Q97" s="0" t="n">
        <v>0</v>
      </c>
      <c r="R97" s="0" t="n">
        <v>0</v>
      </c>
      <c r="S97" s="0" t="n">
        <v>0</v>
      </c>
      <c r="T97" s="0" t="n">
        <v>0</v>
      </c>
      <c r="U97" s="0" t="n">
        <v>0</v>
      </c>
      <c r="V97" s="0" t="n">
        <v>0</v>
      </c>
      <c r="X97" s="0" t="n">
        <f aca="false">SUM(Y97:AF97)</f>
        <v>427</v>
      </c>
      <c r="Z97" s="0" t="n">
        <v>175</v>
      </c>
      <c r="AA97" s="0" t="n">
        <v>175</v>
      </c>
      <c r="AF97" s="1" t="n">
        <f aca="false">33+18+26</f>
        <v>77</v>
      </c>
    </row>
    <row r="98" customFormat="false" ht="12.8" hidden="false" customHeight="false" outlineLevel="0" collapsed="false">
      <c r="A98" s="0" t="s">
        <v>121</v>
      </c>
      <c r="B98" s="0" t="n">
        <f aca="false">D98+N98+X98</f>
        <v>2610</v>
      </c>
      <c r="D98" s="0" t="n">
        <f aca="false">SUM(E98:L98)</f>
        <v>840</v>
      </c>
      <c r="E98" s="0" t="n">
        <v>90</v>
      </c>
      <c r="F98" s="0" t="n">
        <v>150</v>
      </c>
      <c r="I98" s="0" t="n">
        <v>0</v>
      </c>
      <c r="J98" s="0" t="n">
        <v>600</v>
      </c>
      <c r="N98" s="0" t="n">
        <f aca="false">SUM(O98:V98)</f>
        <v>1200</v>
      </c>
      <c r="O98" s="0" t="n">
        <v>0</v>
      </c>
      <c r="P98" s="2" t="n">
        <v>0</v>
      </c>
      <c r="Q98" s="0" t="n">
        <v>200</v>
      </c>
      <c r="R98" s="0" t="n">
        <v>200</v>
      </c>
      <c r="S98" s="0" t="n">
        <v>0</v>
      </c>
      <c r="T98" s="0" t="n">
        <v>400</v>
      </c>
      <c r="U98" s="1" t="n">
        <v>400</v>
      </c>
      <c r="V98" s="0" t="n">
        <v>0</v>
      </c>
      <c r="X98" s="0" t="n">
        <f aca="false">SUM(Y98:AF98)</f>
        <v>570</v>
      </c>
      <c r="Z98" s="0" t="n">
        <v>0</v>
      </c>
      <c r="AA98" s="0" t="n">
        <v>280</v>
      </c>
      <c r="AC98" s="0" t="n">
        <v>280</v>
      </c>
      <c r="AF98" s="1" t="n">
        <v>10</v>
      </c>
    </row>
    <row r="99" customFormat="false" ht="12.8" hidden="false" customHeight="false" outlineLevel="0" collapsed="false">
      <c r="A99" s="0" t="s">
        <v>122</v>
      </c>
      <c r="B99" s="0" t="n">
        <f aca="false">D99+N99+X99</f>
        <v>1435</v>
      </c>
      <c r="D99" s="0" t="n">
        <f aca="false">SUM(E99:L99)</f>
        <v>255</v>
      </c>
      <c r="E99" s="0" t="n">
        <v>100</v>
      </c>
      <c r="F99" s="0" t="n">
        <v>130</v>
      </c>
      <c r="I99" s="0" t="n">
        <v>0</v>
      </c>
      <c r="J99" s="0" t="n">
        <v>0</v>
      </c>
      <c r="L99" s="1" t="n">
        <v>25</v>
      </c>
      <c r="N99" s="0" t="n">
        <f aca="false">SUM(O99:V99)</f>
        <v>725</v>
      </c>
      <c r="O99" s="0" t="n">
        <v>50</v>
      </c>
      <c r="P99" s="2" t="n">
        <v>50</v>
      </c>
      <c r="Q99" s="0" t="n">
        <v>50</v>
      </c>
      <c r="R99" s="0" t="n">
        <v>200</v>
      </c>
      <c r="S99" s="0" t="n">
        <v>50</v>
      </c>
      <c r="T99" s="0" t="n">
        <v>100</v>
      </c>
      <c r="U99" s="0" t="n">
        <v>200</v>
      </c>
      <c r="V99" s="0" t="n">
        <v>25</v>
      </c>
      <c r="X99" s="0" t="n">
        <f aca="false">SUM(Y99:AF99)</f>
        <v>455</v>
      </c>
      <c r="Z99" s="0" t="n">
        <v>0</v>
      </c>
      <c r="AA99" s="0" t="n">
        <v>175</v>
      </c>
      <c r="AC99" s="0" t="n">
        <v>280</v>
      </c>
    </row>
    <row r="100" customFormat="false" ht="12.8" hidden="false" customHeight="false" outlineLevel="0" collapsed="false">
      <c r="A100" s="0" t="s">
        <v>123</v>
      </c>
      <c r="B100" s="0" t="n">
        <f aca="false">D100+N100+X100</f>
        <v>318</v>
      </c>
      <c r="D100" s="0" t="n">
        <f aca="false">SUM(E100:L100)</f>
        <v>0</v>
      </c>
      <c r="E100" s="0" t="n">
        <v>0</v>
      </c>
      <c r="F100" s="0" t="n">
        <v>0</v>
      </c>
      <c r="I100" s="0" t="n">
        <v>0</v>
      </c>
      <c r="J100" s="0" t="n">
        <v>0</v>
      </c>
      <c r="N100" s="0" t="n">
        <f aca="false">SUM(O100:V100)</f>
        <v>0</v>
      </c>
      <c r="O100" s="0" t="n">
        <v>0</v>
      </c>
      <c r="P100" s="2" t="n">
        <v>0</v>
      </c>
      <c r="Q100" s="0" t="n">
        <v>0</v>
      </c>
      <c r="R100" s="0" t="n">
        <v>0</v>
      </c>
      <c r="S100" s="0" t="n">
        <v>0</v>
      </c>
      <c r="T100" s="0" t="n">
        <v>0</v>
      </c>
      <c r="U100" s="0" t="n">
        <v>0</v>
      </c>
      <c r="V100" s="0" t="n">
        <v>0</v>
      </c>
      <c r="X100" s="0" t="n">
        <f aca="false">SUM(Y100:AF100)</f>
        <v>318</v>
      </c>
      <c r="Z100" s="0" t="n">
        <v>0</v>
      </c>
      <c r="AA100" s="0" t="n">
        <v>280</v>
      </c>
      <c r="AF100" s="1" t="n">
        <f aca="false">33+5</f>
        <v>38</v>
      </c>
    </row>
    <row r="101" customFormat="false" ht="12.8" hidden="false" customHeight="false" outlineLevel="0" collapsed="false">
      <c r="A101" s="0" t="s">
        <v>124</v>
      </c>
      <c r="B101" s="0" t="n">
        <f aca="false">D101+N101+X101</f>
        <v>585</v>
      </c>
      <c r="D101" s="0" t="n">
        <f aca="false">SUM(E101:L101)</f>
        <v>230</v>
      </c>
      <c r="E101" s="0" t="n">
        <v>0</v>
      </c>
      <c r="F101" s="0" t="n">
        <v>130</v>
      </c>
      <c r="I101" s="0" t="n">
        <v>100</v>
      </c>
      <c r="J101" s="0" t="n">
        <v>0</v>
      </c>
      <c r="N101" s="0" t="n">
        <f aca="false">SUM(O101:V101)</f>
        <v>250</v>
      </c>
      <c r="O101" s="0" t="n">
        <v>0</v>
      </c>
      <c r="P101" s="2" t="n">
        <v>50</v>
      </c>
      <c r="Q101" s="0" t="n">
        <v>0</v>
      </c>
      <c r="R101" s="0" t="n">
        <v>0</v>
      </c>
      <c r="S101" s="0" t="n">
        <v>150</v>
      </c>
      <c r="T101" s="0" t="n">
        <v>25</v>
      </c>
      <c r="U101" s="0" t="n">
        <v>0</v>
      </c>
      <c r="V101" s="0" t="n">
        <v>25</v>
      </c>
      <c r="X101" s="0" t="n">
        <f aca="false">SUM(Y101:AF101)</f>
        <v>105</v>
      </c>
      <c r="Z101" s="0" t="n">
        <v>35</v>
      </c>
      <c r="AA101" s="0" t="n">
        <v>35</v>
      </c>
      <c r="AC101" s="0" t="n">
        <v>35</v>
      </c>
    </row>
    <row r="102" customFormat="false" ht="12.8" hidden="false" customHeight="false" outlineLevel="0" collapsed="false">
      <c r="A102" s="0" t="s">
        <v>125</v>
      </c>
      <c r="B102" s="0" t="n">
        <f aca="false">D102+N102+X102</f>
        <v>825</v>
      </c>
      <c r="D102" s="0" t="n">
        <f aca="false">SUM(E102:L102)</f>
        <v>100</v>
      </c>
      <c r="E102" s="0" t="n">
        <v>100</v>
      </c>
      <c r="F102" s="0" t="n">
        <v>0</v>
      </c>
      <c r="I102" s="0" t="n">
        <v>0</v>
      </c>
      <c r="J102" s="0" t="n">
        <v>0</v>
      </c>
      <c r="N102" s="0" t="n">
        <f aca="false">SUM(O102:V102)</f>
        <v>725</v>
      </c>
      <c r="O102" s="0" t="n">
        <v>0</v>
      </c>
      <c r="P102" s="2" t="n">
        <v>150</v>
      </c>
      <c r="Q102" s="0" t="n">
        <v>0</v>
      </c>
      <c r="R102" s="0" t="n">
        <v>0</v>
      </c>
      <c r="S102" s="0" t="n">
        <v>500</v>
      </c>
      <c r="T102" s="0" t="n">
        <v>0</v>
      </c>
      <c r="U102" s="0" t="n">
        <v>0</v>
      </c>
      <c r="V102" s="0" t="n">
        <v>75</v>
      </c>
      <c r="X102" s="0" t="n">
        <f aca="false">SUM(Y102:AF102)</f>
        <v>0</v>
      </c>
      <c r="Z102" s="0" t="n">
        <v>0</v>
      </c>
    </row>
    <row r="103" customFormat="false" ht="12.8" hidden="false" customHeight="false" outlineLevel="0" collapsed="false">
      <c r="A103" s="0" t="s">
        <v>126</v>
      </c>
      <c r="B103" s="0" t="n">
        <f aca="false">D103+N103+X103</f>
        <v>805</v>
      </c>
      <c r="D103" s="0" t="n">
        <f aca="false">SUM(E103:L103)</f>
        <v>130</v>
      </c>
      <c r="E103" s="0" t="n">
        <v>50</v>
      </c>
      <c r="F103" s="0" t="n">
        <v>80</v>
      </c>
      <c r="I103" s="0" t="n">
        <v>0</v>
      </c>
      <c r="J103" s="0" t="n">
        <v>0</v>
      </c>
      <c r="N103" s="0" t="n">
        <f aca="false">SUM(O103:V103)</f>
        <v>325</v>
      </c>
      <c r="O103" s="0" t="n">
        <v>0</v>
      </c>
      <c r="P103" s="2" t="n">
        <v>50</v>
      </c>
      <c r="Q103" s="0" t="n">
        <v>0</v>
      </c>
      <c r="R103" s="0" t="n">
        <v>0</v>
      </c>
      <c r="S103" s="0" t="n">
        <v>0</v>
      </c>
      <c r="T103" s="0" t="n">
        <v>200</v>
      </c>
      <c r="U103" s="0" t="n">
        <v>0</v>
      </c>
      <c r="V103" s="0" t="n">
        <v>75</v>
      </c>
      <c r="X103" s="0" t="n">
        <f aca="false">SUM(Y103:AF103)</f>
        <v>350</v>
      </c>
      <c r="Z103" s="0" t="n">
        <v>0</v>
      </c>
      <c r="AA103" s="0" t="n">
        <v>350</v>
      </c>
    </row>
    <row r="104" customFormat="false" ht="12.8" hidden="false" customHeight="false" outlineLevel="0" collapsed="false">
      <c r="A104" s="0" t="s">
        <v>127</v>
      </c>
      <c r="B104" s="0" t="n">
        <f aca="false">D104+N104+X104</f>
        <v>1175</v>
      </c>
      <c r="D104" s="0" t="n">
        <f aca="false">SUM(E104:L104)</f>
        <v>985</v>
      </c>
      <c r="E104" s="0" t="n">
        <v>140</v>
      </c>
      <c r="F104" s="0" t="n">
        <v>120</v>
      </c>
      <c r="I104" s="0" t="n">
        <v>100</v>
      </c>
      <c r="J104" s="0" t="n">
        <v>600</v>
      </c>
      <c r="L104" s="1" t="n">
        <v>25</v>
      </c>
      <c r="N104" s="0" t="n">
        <f aca="false">SUM(O104:V104)</f>
        <v>50</v>
      </c>
      <c r="O104" s="0" t="n">
        <v>0</v>
      </c>
      <c r="P104" s="2" t="n">
        <v>0</v>
      </c>
      <c r="Q104" s="0" t="n">
        <v>0</v>
      </c>
      <c r="R104" s="0" t="n">
        <v>0</v>
      </c>
      <c r="S104" s="0" t="n">
        <v>50</v>
      </c>
      <c r="T104" s="0" t="n">
        <v>0</v>
      </c>
      <c r="U104" s="0" t="n">
        <v>0</v>
      </c>
      <c r="V104" s="0" t="n">
        <v>0</v>
      </c>
      <c r="X104" s="0" t="n">
        <f aca="false">SUM(Y104:AF104)</f>
        <v>140</v>
      </c>
      <c r="Z104" s="0" t="n">
        <v>105</v>
      </c>
      <c r="AA104" s="0" t="n">
        <v>35</v>
      </c>
    </row>
    <row r="105" customFormat="false" ht="12.8" hidden="false" customHeight="false" outlineLevel="0" collapsed="false">
      <c r="A105" s="0" t="s">
        <v>128</v>
      </c>
      <c r="B105" s="0" t="n">
        <f aca="false">D105+N105+X105</f>
        <v>1572</v>
      </c>
      <c r="D105" s="0" t="n">
        <f aca="false">SUM(E105:L105)</f>
        <v>850</v>
      </c>
      <c r="E105" s="0" t="n">
        <v>140</v>
      </c>
      <c r="F105" s="0" t="n">
        <v>110</v>
      </c>
      <c r="I105" s="0" t="n">
        <v>0</v>
      </c>
      <c r="J105" s="0" t="n">
        <v>600</v>
      </c>
      <c r="N105" s="0" t="n">
        <f aca="false">SUM(O105:V105)</f>
        <v>50</v>
      </c>
      <c r="O105" s="0" t="n">
        <v>0</v>
      </c>
      <c r="P105" s="2" t="n">
        <v>0</v>
      </c>
      <c r="Q105" s="0" t="n">
        <v>0</v>
      </c>
      <c r="R105" s="0" t="n">
        <v>0</v>
      </c>
      <c r="S105" s="0" t="n">
        <v>50</v>
      </c>
      <c r="T105" s="0" t="n">
        <v>0</v>
      </c>
      <c r="U105" s="0" t="n">
        <v>0</v>
      </c>
      <c r="V105" s="0" t="n">
        <v>0</v>
      </c>
      <c r="X105" s="0" t="n">
        <f aca="false">SUM(Y105:AF105)</f>
        <v>672</v>
      </c>
      <c r="Z105" s="0" t="n">
        <v>175</v>
      </c>
      <c r="AA105" s="0" t="n">
        <v>420</v>
      </c>
      <c r="AF105" s="1" t="n">
        <f aca="false">33+18+26</f>
        <v>77</v>
      </c>
    </row>
    <row r="106" customFormat="false" ht="12.8" hidden="false" customHeight="false" outlineLevel="0" collapsed="false">
      <c r="A106" s="0" t="s">
        <v>129</v>
      </c>
      <c r="B106" s="0" t="n">
        <f aca="false">D106+N106+X106</f>
        <v>1096</v>
      </c>
      <c r="D106" s="0" t="n">
        <f aca="false">SUM(E106:L106)</f>
        <v>400</v>
      </c>
      <c r="E106" s="0" t="n">
        <v>60</v>
      </c>
      <c r="F106" s="0" t="n">
        <v>100</v>
      </c>
      <c r="I106" s="0" t="n">
        <v>150</v>
      </c>
      <c r="J106" s="0" t="n">
        <v>0</v>
      </c>
      <c r="K106" s="1" t="n">
        <v>65</v>
      </c>
      <c r="L106" s="1" t="n">
        <v>25</v>
      </c>
      <c r="N106" s="0" t="n">
        <f aca="false">SUM(O106:V106)</f>
        <v>250</v>
      </c>
      <c r="O106" s="0" t="n">
        <v>0</v>
      </c>
      <c r="P106" s="2" t="n">
        <v>0</v>
      </c>
      <c r="Q106" s="0" t="n">
        <v>0</v>
      </c>
      <c r="R106" s="0" t="n">
        <v>0</v>
      </c>
      <c r="S106" s="0" t="n">
        <v>0</v>
      </c>
      <c r="T106" s="0" t="n">
        <v>0</v>
      </c>
      <c r="U106" s="0" t="n">
        <v>0</v>
      </c>
      <c r="V106" s="0" t="n">
        <v>250</v>
      </c>
      <c r="X106" s="0" t="n">
        <f aca="false">SUM(Y106:AF106)</f>
        <v>446</v>
      </c>
      <c r="Z106" s="0" t="n">
        <v>420</v>
      </c>
      <c r="AF106" s="1" t="n">
        <v>26</v>
      </c>
    </row>
    <row r="107" customFormat="false" ht="12.8" hidden="false" customHeight="false" outlineLevel="0" collapsed="false">
      <c r="A107" s="0" t="s">
        <v>130</v>
      </c>
      <c r="B107" s="0" t="n">
        <f aca="false">D107+N107+X107</f>
        <v>0</v>
      </c>
      <c r="D107" s="0" t="n">
        <f aca="false">SUM(E107:L107)</f>
        <v>0</v>
      </c>
      <c r="E107" s="0" t="n">
        <v>0</v>
      </c>
      <c r="F107" s="0" t="n">
        <v>0</v>
      </c>
      <c r="I107" s="0" t="n">
        <v>0</v>
      </c>
      <c r="J107" s="0" t="n">
        <v>0</v>
      </c>
      <c r="N107" s="0" t="n">
        <f aca="false">SUM(O107:V107)</f>
        <v>0</v>
      </c>
      <c r="O107" s="0" t="n">
        <v>0</v>
      </c>
      <c r="P107" s="2" t="n">
        <v>0</v>
      </c>
      <c r="Q107" s="0" t="n">
        <v>0</v>
      </c>
      <c r="R107" s="0" t="n">
        <v>0</v>
      </c>
      <c r="S107" s="0" t="n">
        <v>0</v>
      </c>
      <c r="T107" s="0" t="n">
        <v>0</v>
      </c>
      <c r="U107" s="0" t="n">
        <v>0</v>
      </c>
      <c r="V107" s="0" t="n">
        <v>0</v>
      </c>
      <c r="X107" s="0" t="n">
        <f aca="false">SUM(Y107:AF107)</f>
        <v>0</v>
      </c>
      <c r="Z107" s="0" t="n">
        <v>0</v>
      </c>
    </row>
    <row r="108" customFormat="false" ht="12.8" hidden="false" customHeight="false" outlineLevel="0" collapsed="false">
      <c r="A108" s="0" t="s">
        <v>131</v>
      </c>
      <c r="B108" s="0" t="n">
        <f aca="false">D108+N108+X108</f>
        <v>2026</v>
      </c>
      <c r="D108" s="0" t="n">
        <f aca="false">SUM(E108:L108)</f>
        <v>830</v>
      </c>
      <c r="E108" s="0" t="n">
        <v>100</v>
      </c>
      <c r="F108" s="0" t="n">
        <v>130</v>
      </c>
      <c r="I108" s="0" t="n">
        <v>0</v>
      </c>
      <c r="J108" s="0" t="n">
        <v>600</v>
      </c>
      <c r="N108" s="0" t="n">
        <f aca="false">SUM(O108:V108)</f>
        <v>375</v>
      </c>
      <c r="O108" s="0" t="n">
        <v>0</v>
      </c>
      <c r="P108" s="2" t="n">
        <v>0</v>
      </c>
      <c r="Q108" s="0" t="n">
        <v>50</v>
      </c>
      <c r="R108" s="0" t="n">
        <v>200</v>
      </c>
      <c r="S108" s="0" t="n">
        <v>0</v>
      </c>
      <c r="T108" s="0" t="n">
        <v>100</v>
      </c>
      <c r="U108" s="0" t="n">
        <v>25</v>
      </c>
      <c r="V108" s="0" t="n">
        <v>0</v>
      </c>
      <c r="X108" s="0" t="n">
        <f aca="false">SUM(Y108:AF108)</f>
        <v>821</v>
      </c>
      <c r="Z108" s="0" t="n">
        <v>0</v>
      </c>
      <c r="AA108" s="0" t="n">
        <v>420</v>
      </c>
      <c r="AC108" s="0" t="n">
        <v>350</v>
      </c>
      <c r="AF108" s="1" t="n">
        <f aca="false">33+18</f>
        <v>51</v>
      </c>
    </row>
    <row r="109" customFormat="false" ht="12.8" hidden="false" customHeight="false" outlineLevel="0" collapsed="false">
      <c r="A109" s="0" t="s">
        <v>132</v>
      </c>
      <c r="B109" s="0" t="n">
        <f aca="false">D109+N109+X109</f>
        <v>60</v>
      </c>
      <c r="D109" s="0" t="n">
        <f aca="false">SUM(E109:L109)</f>
        <v>60</v>
      </c>
      <c r="E109" s="0" t="n">
        <v>60</v>
      </c>
      <c r="F109" s="0" t="n">
        <v>0</v>
      </c>
      <c r="I109" s="0" t="n">
        <v>0</v>
      </c>
      <c r="J109" s="0" t="n">
        <v>0</v>
      </c>
      <c r="N109" s="0" t="n">
        <f aca="false">SUM(O109:V109)</f>
        <v>0</v>
      </c>
      <c r="O109" s="0" t="n">
        <v>0</v>
      </c>
      <c r="P109" s="2" t="n">
        <v>0</v>
      </c>
      <c r="Q109" s="0" t="n">
        <v>0</v>
      </c>
      <c r="R109" s="0" t="n">
        <v>0</v>
      </c>
      <c r="S109" s="0" t="n">
        <v>0</v>
      </c>
      <c r="T109" s="0" t="n">
        <v>0</v>
      </c>
      <c r="U109" s="0" t="n">
        <v>0</v>
      </c>
      <c r="V109" s="0" t="n">
        <v>0</v>
      </c>
      <c r="X109" s="0" t="n">
        <f aca="false">SUM(Y109:AF109)</f>
        <v>0</v>
      </c>
      <c r="Z109" s="0" t="n">
        <v>0</v>
      </c>
    </row>
    <row r="110" customFormat="false" ht="12.8" hidden="false" customHeight="false" outlineLevel="0" collapsed="false">
      <c r="A110" s="0" t="s">
        <v>133</v>
      </c>
      <c r="B110" s="0" t="n">
        <f aca="false">D110+N110+X110</f>
        <v>0</v>
      </c>
      <c r="D110" s="0" t="n">
        <f aca="false">SUM(E110:L110)</f>
        <v>0</v>
      </c>
      <c r="E110" s="0" t="n">
        <v>0</v>
      </c>
      <c r="F110" s="0" t="n">
        <v>0</v>
      </c>
      <c r="I110" s="0" t="n">
        <v>0</v>
      </c>
      <c r="J110" s="0" t="n">
        <v>0</v>
      </c>
      <c r="N110" s="0" t="n">
        <f aca="false">SUM(O110:V110)</f>
        <v>0</v>
      </c>
      <c r="O110" s="0" t="n">
        <v>0</v>
      </c>
      <c r="P110" s="2" t="n">
        <v>0</v>
      </c>
      <c r="Q110" s="0" t="n">
        <v>0</v>
      </c>
      <c r="R110" s="0" t="n">
        <v>0</v>
      </c>
      <c r="S110" s="0" t="n">
        <v>0</v>
      </c>
      <c r="T110" s="0" t="n">
        <v>0</v>
      </c>
      <c r="U110" s="0" t="n">
        <v>0</v>
      </c>
      <c r="V110" s="0" t="n">
        <v>0</v>
      </c>
      <c r="X110" s="0" t="n">
        <f aca="false">SUM(Y110:AF110)</f>
        <v>0</v>
      </c>
      <c r="Z110" s="0" t="n">
        <v>0</v>
      </c>
    </row>
    <row r="111" customFormat="false" ht="12.8" hidden="false" customHeight="false" outlineLevel="0" collapsed="false">
      <c r="A111" s="0" t="s">
        <v>134</v>
      </c>
      <c r="B111" s="0" t="n">
        <f aca="false">D111+N111+X111</f>
        <v>2817</v>
      </c>
      <c r="D111" s="0" t="n">
        <f aca="false">SUM(E111:L111)</f>
        <v>1320</v>
      </c>
      <c r="E111" s="0" t="n">
        <v>50</v>
      </c>
      <c r="F111" s="0" t="n">
        <v>70</v>
      </c>
      <c r="H111" s="1" t="n">
        <v>500</v>
      </c>
      <c r="I111" s="0" t="n">
        <v>100</v>
      </c>
      <c r="J111" s="0" t="n">
        <v>600</v>
      </c>
      <c r="N111" s="0" t="n">
        <f aca="false">SUM(O111:V111)</f>
        <v>275</v>
      </c>
      <c r="O111" s="0" t="n">
        <v>50</v>
      </c>
      <c r="P111" s="2" t="n">
        <v>50</v>
      </c>
      <c r="Q111" s="0" t="n">
        <v>50</v>
      </c>
      <c r="R111" s="0" t="n">
        <v>50</v>
      </c>
      <c r="S111" s="0" t="n">
        <v>50</v>
      </c>
      <c r="T111" s="0" t="n">
        <v>0</v>
      </c>
      <c r="U111" s="0" t="n">
        <v>0</v>
      </c>
      <c r="V111" s="0" t="n">
        <v>25</v>
      </c>
      <c r="X111" s="0" t="n">
        <f aca="false">SUM(Y111:AF111)</f>
        <v>1222</v>
      </c>
      <c r="Z111" s="0" t="n">
        <v>175</v>
      </c>
      <c r="AA111" s="0" t="n">
        <v>280</v>
      </c>
      <c r="AC111" s="0" t="n">
        <v>700</v>
      </c>
      <c r="AF111" s="1" t="n">
        <f aca="false">33+14+20</f>
        <v>67</v>
      </c>
    </row>
    <row r="112" customFormat="false" ht="12.8" hidden="false" customHeight="false" outlineLevel="0" collapsed="false">
      <c r="A112" s="0" t="s">
        <v>135</v>
      </c>
      <c r="B112" s="0" t="n">
        <f aca="false">D112+N112+X112</f>
        <v>950</v>
      </c>
      <c r="D112" s="0" t="n">
        <f aca="false">SUM(E112:L112)</f>
        <v>280</v>
      </c>
      <c r="E112" s="0" t="n">
        <v>150</v>
      </c>
      <c r="F112" s="0" t="n">
        <v>130</v>
      </c>
      <c r="I112" s="0" t="n">
        <v>0</v>
      </c>
      <c r="J112" s="0" t="n">
        <v>0</v>
      </c>
      <c r="N112" s="0" t="n">
        <f aca="false">SUM(O112:V112)</f>
        <v>225</v>
      </c>
      <c r="O112" s="0" t="n">
        <v>0</v>
      </c>
      <c r="P112" s="2" t="n">
        <v>50</v>
      </c>
      <c r="Q112" s="0" t="n">
        <v>0</v>
      </c>
      <c r="R112" s="0" t="n">
        <v>0</v>
      </c>
      <c r="S112" s="0" t="n">
        <v>0</v>
      </c>
      <c r="T112" s="0" t="n">
        <v>0</v>
      </c>
      <c r="U112" s="0" t="n">
        <v>25</v>
      </c>
      <c r="V112" s="0" t="n">
        <v>150</v>
      </c>
      <c r="X112" s="0" t="n">
        <f aca="false">SUM(Y112:AF112)</f>
        <v>445</v>
      </c>
      <c r="Z112" s="0" t="n">
        <v>420</v>
      </c>
      <c r="AF112" s="1" t="n">
        <v>25</v>
      </c>
    </row>
    <row r="113" customFormat="false" ht="12.8" hidden="false" customHeight="false" outlineLevel="0" collapsed="false">
      <c r="A113" s="0" t="s">
        <v>136</v>
      </c>
      <c r="B113" s="0" t="n">
        <f aca="false">D113+N113+X113</f>
        <v>965</v>
      </c>
      <c r="D113" s="0" t="n">
        <f aca="false">SUM(E113:L113)</f>
        <v>360</v>
      </c>
      <c r="E113" s="0" t="n">
        <v>140</v>
      </c>
      <c r="F113" s="0" t="n">
        <v>0</v>
      </c>
      <c r="I113" s="0" t="n">
        <v>0</v>
      </c>
      <c r="J113" s="0" t="n">
        <v>120</v>
      </c>
      <c r="L113" s="1" t="n">
        <v>100</v>
      </c>
      <c r="N113" s="0" t="n">
        <f aca="false">SUM(O113:V113)</f>
        <v>600</v>
      </c>
      <c r="O113" s="0" t="n">
        <v>50</v>
      </c>
      <c r="P113" s="2" t="n">
        <v>50</v>
      </c>
      <c r="Q113" s="0" t="n">
        <v>0</v>
      </c>
      <c r="R113" s="0" t="n">
        <v>0</v>
      </c>
      <c r="S113" s="0" t="n">
        <v>500</v>
      </c>
      <c r="T113" s="0" t="n">
        <v>0</v>
      </c>
      <c r="U113" s="0" t="n">
        <v>0</v>
      </c>
      <c r="V113" s="0" t="n">
        <v>0</v>
      </c>
      <c r="X113" s="0" t="n">
        <f aca="false">SUM(Y113:AF113)</f>
        <v>5</v>
      </c>
      <c r="Z113" s="0" t="n">
        <v>0</v>
      </c>
      <c r="AF113" s="1" t="n">
        <v>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2021-06-01T12:13:38Z</dcterms:created>
  <dc:creator/>
  <dc:description/>
  <dc:language>en-US</dc:language>
  <cp:lastModifiedBy/>
  <dcterms:modified xsi:type="dcterms:W3CDTF">2021-06-01T21:13:08Z</dcterms:modified>
  <cp:revision>284</cp:revision>
  <dc:subject/>
  <dc:title/>
</cp:coreProperties>
</file>