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0515" windowHeight="7485"/>
  </bookViews>
  <sheets>
    <sheet name="Auswertung" sheetId="1" r:id="rId1"/>
  </sheets>
  <calcPr calcId="125725"/>
</workbook>
</file>

<file path=xl/calcChain.xml><?xml version="1.0" encoding="utf-8"?>
<calcChain xmlns="http://schemas.openxmlformats.org/spreadsheetml/2006/main">
  <c r="AF18" i="1"/>
  <c r="AF17"/>
  <c r="AF16"/>
  <c r="AF15"/>
  <c r="AF13"/>
  <c r="AF12"/>
  <c r="AF11"/>
  <c r="AF10"/>
  <c r="AF14"/>
  <c r="AB17"/>
  <c r="AC17" s="1"/>
  <c r="AB18"/>
  <c r="AC18" s="1"/>
  <c r="AB19"/>
  <c r="AC19" s="1"/>
  <c r="AB20"/>
  <c r="AC20" s="1"/>
  <c r="AB21"/>
  <c r="AC21" s="1"/>
  <c r="AB22"/>
  <c r="AC22" s="1"/>
  <c r="AB16"/>
  <c r="AC16" s="1"/>
  <c r="AB13"/>
  <c r="AC13" s="1"/>
  <c r="AB6"/>
  <c r="AC6" s="1"/>
  <c r="AB7"/>
  <c r="AC7" s="1"/>
  <c r="AB8"/>
  <c r="AC8" s="1"/>
  <c r="AB9"/>
  <c r="AC9" s="1"/>
  <c r="AB10"/>
  <c r="AC10" s="1"/>
  <c r="AB11"/>
  <c r="AC11" s="1"/>
  <c r="AB12"/>
  <c r="AC12" s="1"/>
  <c r="AB5"/>
  <c r="AC5" s="1"/>
</calcChain>
</file>

<file path=xl/sharedStrings.xml><?xml version="1.0" encoding="utf-8"?>
<sst xmlns="http://schemas.openxmlformats.org/spreadsheetml/2006/main" count="99" uniqueCount="56">
  <si>
    <t>1.</t>
  </si>
  <si>
    <t>Aufgabe Eins</t>
  </si>
  <si>
    <t>2.</t>
  </si>
  <si>
    <t>3.</t>
  </si>
  <si>
    <t>4.</t>
  </si>
  <si>
    <t>5.</t>
  </si>
  <si>
    <t>6.</t>
  </si>
  <si>
    <t>7.</t>
  </si>
  <si>
    <t>8.</t>
  </si>
  <si>
    <t>9.</t>
  </si>
  <si>
    <t>Aufgabe Zwei</t>
  </si>
  <si>
    <t>Aufgaben</t>
  </si>
  <si>
    <t>Blue Flare</t>
  </si>
  <si>
    <t>Tiko</t>
  </si>
  <si>
    <t>Hannes</t>
  </si>
  <si>
    <t>Floink_Oink</t>
  </si>
  <si>
    <t>Drummer</t>
  </si>
  <si>
    <t>Sukira</t>
  </si>
  <si>
    <t>BlueYoshi</t>
  </si>
  <si>
    <t>Le Gebäck.</t>
  </si>
  <si>
    <t>EisKyurem</t>
  </si>
  <si>
    <t>Zoroark99</t>
  </si>
  <si>
    <t>Illuminatus</t>
  </si>
  <si>
    <t>DarkSoul</t>
  </si>
  <si>
    <t>^^xD Verena^^</t>
  </si>
  <si>
    <t>Mikatschu</t>
  </si>
  <si>
    <t>Hikari.</t>
  </si>
  <si>
    <t>Starlugia</t>
  </si>
  <si>
    <t>Starnight</t>
  </si>
  <si>
    <t>Nocri</t>
  </si>
  <si>
    <t>Calisto</t>
  </si>
  <si>
    <t>Silence</t>
  </si>
  <si>
    <t>Seldran</t>
  </si>
  <si>
    <t>Dreamdust</t>
  </si>
  <si>
    <t>Voter und ihre Punktevergaben</t>
  </si>
  <si>
    <t>PLATZ</t>
  </si>
  <si>
    <t>Sternenflex.</t>
  </si>
  <si>
    <t>Kreativpunkte wurden miteinbezogen, wurden aber nicht extra hervorgehoben.</t>
  </si>
  <si>
    <t>USER</t>
  </si>
  <si>
    <t>airwaves</t>
  </si>
  <si>
    <t>Mighty Angel</t>
  </si>
  <si>
    <t>The_Kings</t>
  </si>
  <si>
    <t>Esperanza</t>
  </si>
  <si>
    <t>Okamiwolf</t>
  </si>
  <si>
    <t>PUNKTE</t>
  </si>
  <si>
    <t>SPRITE #</t>
  </si>
  <si>
    <t>ENDPLATZIERUNG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</si>
  <si>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</si>
  <si>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</si>
  <si>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</si>
  <si>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</si>
  <si>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</si>
  <si>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</si>
  <si>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</si>
  <si>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</si>
  <si>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Platz 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</si>
</sst>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/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4"/>
  <sheetViews>
    <sheetView showGridLines="0" tabSelected="1" topLeftCell="H1" zoomScale="69" zoomScaleNormal="69" workbookViewId="0">
      <selection activeCell="AF24" sqref="AF24"/>
    </sheetView>
  </sheetViews>
  <sheetFormatPr baseColWidth="10" defaultRowHeight="15"/>
  <cols>
    <col min="1" max="1" width="1.85546875" customWidth="1"/>
    <col min="2" max="2" width="19.42578125" customWidth="1"/>
    <col min="3" max="3" width="9" customWidth="1"/>
    <col min="4" max="4" width="5.28515625" customWidth="1"/>
    <col min="5" max="5" width="7.85546875" customWidth="1"/>
    <col min="6" max="6" width="10.140625" customWidth="1"/>
    <col min="7" max="7" width="8.140625" customWidth="1"/>
    <col min="8" max="8" width="6.5703125" customWidth="1"/>
    <col min="9" max="9" width="8.5703125" customWidth="1"/>
    <col min="10" max="10" width="9.28515625" customWidth="1"/>
    <col min="11" max="11" width="10.28515625" customWidth="1"/>
    <col min="12" max="12" width="9.5703125" customWidth="1"/>
    <col min="13" max="13" width="9.140625" customWidth="1"/>
    <col min="14" max="14" width="9" customWidth="1"/>
    <col min="15" max="15" width="8.28515625" customWidth="1"/>
    <col min="16" max="16" width="11.28515625" customWidth="1"/>
    <col min="17" max="17" width="9.140625" customWidth="1"/>
    <col min="18" max="18" width="7.140625" customWidth="1"/>
    <col min="19" max="19" width="7.42578125" customWidth="1"/>
    <col min="20" max="20" width="9.5703125" customWidth="1"/>
    <col min="21" max="22" width="6.140625" customWidth="1"/>
    <col min="26" max="26" width="4.140625" customWidth="1"/>
    <col min="27" max="27" width="12.42578125" customWidth="1"/>
    <col min="28" max="28" width="14.42578125" customWidth="1"/>
    <col min="29" max="29" width="12.42578125" customWidth="1"/>
    <col min="30" max="30" width="15.42578125" customWidth="1"/>
    <col min="31" max="31" width="3.42578125" customWidth="1"/>
    <col min="32" max="32" width="15.42578125" customWidth="1"/>
    <col min="33" max="33" width="12.28515625" customWidth="1"/>
  </cols>
  <sheetData>
    <row r="1" spans="2:34" ht="7.5" customHeight="1" thickBot="1"/>
    <row r="2" spans="2:34" ht="15.75" hidden="1" thickBot="1"/>
    <row r="3" spans="2:34" ht="22.5" thickTop="1" thickBot="1">
      <c r="B3" s="2" t="s">
        <v>11</v>
      </c>
      <c r="C3" s="27" t="s">
        <v>34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AA3" s="1" t="s">
        <v>45</v>
      </c>
      <c r="AB3" s="1" t="s">
        <v>44</v>
      </c>
      <c r="AC3" s="1" t="s">
        <v>35</v>
      </c>
      <c r="AD3" s="1" t="s">
        <v>38</v>
      </c>
    </row>
    <row r="4" spans="2:34" ht="15.75" thickBot="1">
      <c r="B4" s="3" t="s">
        <v>1</v>
      </c>
      <c r="C4" s="16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7" t="s">
        <v>17</v>
      </c>
      <c r="I4" s="17" t="s">
        <v>18</v>
      </c>
      <c r="J4" s="17" t="s">
        <v>19</v>
      </c>
      <c r="K4" s="17" t="s">
        <v>36</v>
      </c>
      <c r="L4" s="17" t="s">
        <v>20</v>
      </c>
      <c r="M4" s="17" t="s">
        <v>21</v>
      </c>
      <c r="N4" s="17" t="s">
        <v>22</v>
      </c>
      <c r="O4" s="17" t="s">
        <v>23</v>
      </c>
      <c r="P4" s="17" t="s">
        <v>24</v>
      </c>
      <c r="Q4" s="17" t="s">
        <v>25</v>
      </c>
      <c r="R4" s="17" t="s">
        <v>26</v>
      </c>
      <c r="S4" s="17" t="s">
        <v>27</v>
      </c>
      <c r="T4" s="17" t="s">
        <v>28</v>
      </c>
      <c r="U4" s="17" t="s">
        <v>29</v>
      </c>
      <c r="V4" s="17" t="s">
        <v>30</v>
      </c>
      <c r="W4" s="17" t="s">
        <v>31</v>
      </c>
      <c r="X4" s="17" t="s">
        <v>32</v>
      </c>
      <c r="Y4" s="18" t="s">
        <v>33</v>
      </c>
    </row>
    <row r="5" spans="2:34">
      <c r="B5" s="4" t="s">
        <v>0</v>
      </c>
      <c r="C5" s="9"/>
      <c r="D5" s="10">
        <v>1</v>
      </c>
      <c r="E5" s="10"/>
      <c r="F5" s="10">
        <v>1</v>
      </c>
      <c r="G5" s="10"/>
      <c r="H5" s="10">
        <v>1</v>
      </c>
      <c r="I5" s="10"/>
      <c r="J5" s="10"/>
      <c r="K5" s="10">
        <v>2</v>
      </c>
      <c r="L5" s="10">
        <v>1</v>
      </c>
      <c r="M5" s="10"/>
      <c r="N5" s="10">
        <v>1</v>
      </c>
      <c r="O5" s="10">
        <v>3</v>
      </c>
      <c r="P5" s="10">
        <v>3</v>
      </c>
      <c r="Q5" s="10">
        <v>2</v>
      </c>
      <c r="R5" s="10">
        <v>1</v>
      </c>
      <c r="S5" s="10"/>
      <c r="T5" s="10">
        <v>1</v>
      </c>
      <c r="U5" s="10">
        <v>2</v>
      </c>
      <c r="V5" s="10"/>
      <c r="W5" s="10"/>
      <c r="X5" s="10"/>
      <c r="Y5" s="11">
        <v>2</v>
      </c>
      <c r="AA5" s="24" t="s">
        <v>0</v>
      </c>
      <c r="AB5" s="24">
        <f>SUM(C5:Y5)</f>
        <v>21</v>
      </c>
      <c r="AC5" s="24">
        <f>RANK(AB5,$AB$5:$AB$13,0)</f>
        <v>3</v>
      </c>
      <c r="AD5" s="24" t="s">
        <v>39</v>
      </c>
    </row>
    <row r="6" spans="2:34">
      <c r="B6" s="4" t="s">
        <v>2</v>
      </c>
      <c r="C6" s="9">
        <v>3</v>
      </c>
      <c r="D6" s="10">
        <v>4</v>
      </c>
      <c r="E6" s="10">
        <v>3</v>
      </c>
      <c r="F6" s="10">
        <v>3</v>
      </c>
      <c r="G6" s="10"/>
      <c r="H6" s="10">
        <v>1</v>
      </c>
      <c r="I6" s="10">
        <v>3</v>
      </c>
      <c r="J6" s="10">
        <v>3</v>
      </c>
      <c r="K6" s="10">
        <v>3</v>
      </c>
      <c r="L6" s="10">
        <v>3</v>
      </c>
      <c r="M6" s="10">
        <v>2</v>
      </c>
      <c r="N6" s="10">
        <v>3</v>
      </c>
      <c r="O6" s="10">
        <v>1</v>
      </c>
      <c r="P6" s="10">
        <v>3</v>
      </c>
      <c r="Q6" s="10">
        <v>2</v>
      </c>
      <c r="R6" s="10">
        <v>3</v>
      </c>
      <c r="S6" s="10">
        <v>3</v>
      </c>
      <c r="T6" s="10">
        <v>1</v>
      </c>
      <c r="U6" s="10"/>
      <c r="V6" s="10"/>
      <c r="W6" s="10">
        <v>3</v>
      </c>
      <c r="X6" s="10">
        <v>1</v>
      </c>
      <c r="Y6" s="11">
        <v>1</v>
      </c>
      <c r="AA6" s="22" t="s">
        <v>2</v>
      </c>
      <c r="AB6" s="22">
        <f>SUM(C6:Y6)</f>
        <v>49</v>
      </c>
      <c r="AC6" s="22">
        <f>RANK(AB6,$AB$5:$AB$13,0)</f>
        <v>1</v>
      </c>
      <c r="AD6" s="22" t="s">
        <v>29</v>
      </c>
    </row>
    <row r="7" spans="2:34" ht="15.75" thickBot="1">
      <c r="B7" s="4" t="s">
        <v>3</v>
      </c>
      <c r="C7" s="9"/>
      <c r="D7" s="10"/>
      <c r="E7" s="10"/>
      <c r="F7" s="10"/>
      <c r="G7" s="10">
        <v>3</v>
      </c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>
        <v>1</v>
      </c>
      <c r="T7" s="10">
        <v>2</v>
      </c>
      <c r="U7" s="10"/>
      <c r="V7" s="10">
        <v>1</v>
      </c>
      <c r="W7" s="10"/>
      <c r="X7" s="10"/>
      <c r="Y7" s="11"/>
      <c r="AA7" s="20" t="s">
        <v>3</v>
      </c>
      <c r="AB7" s="20">
        <f>SUM(C7:Y7)</f>
        <v>8</v>
      </c>
      <c r="AC7" s="20">
        <f>RANK(AB7,$AB$5:$AB$13,0)</f>
        <v>7</v>
      </c>
      <c r="AD7" s="20" t="s">
        <v>40</v>
      </c>
    </row>
    <row r="8" spans="2:34" ht="21.75" thickBot="1">
      <c r="B8" s="4" t="s">
        <v>4</v>
      </c>
      <c r="C8" s="9">
        <v>2</v>
      </c>
      <c r="D8" s="10"/>
      <c r="E8" s="10"/>
      <c r="F8" s="10"/>
      <c r="G8" s="10">
        <v>2</v>
      </c>
      <c r="H8" s="10"/>
      <c r="I8" s="10">
        <v>1</v>
      </c>
      <c r="J8" s="10"/>
      <c r="K8" s="10">
        <v>1</v>
      </c>
      <c r="L8" s="10"/>
      <c r="M8" s="10"/>
      <c r="N8" s="10"/>
      <c r="O8" s="10"/>
      <c r="P8" s="10"/>
      <c r="Q8" s="10"/>
      <c r="R8" s="10"/>
      <c r="S8" s="10"/>
      <c r="T8" s="10">
        <v>3</v>
      </c>
      <c r="U8" s="10"/>
      <c r="V8" s="10"/>
      <c r="W8" s="10"/>
      <c r="X8" s="10"/>
      <c r="Y8" s="11"/>
      <c r="AA8" s="20" t="s">
        <v>4</v>
      </c>
      <c r="AB8" s="20">
        <f>SUM(C8:Y8)</f>
        <v>9</v>
      </c>
      <c r="AC8" s="20">
        <f>RANK(AB8,$AB$5:$AB$13,0)</f>
        <v>5</v>
      </c>
      <c r="AD8" s="20" t="s">
        <v>17</v>
      </c>
      <c r="AF8" s="31" t="s">
        <v>46</v>
      </c>
      <c r="AG8" s="33"/>
      <c r="AH8" s="32"/>
    </row>
    <row r="9" spans="2:34" ht="15.75" thickBot="1">
      <c r="B9" s="4" t="s">
        <v>5</v>
      </c>
      <c r="C9" s="9"/>
      <c r="D9" s="10"/>
      <c r="E9" s="10">
        <v>3</v>
      </c>
      <c r="F9" s="10">
        <v>2</v>
      </c>
      <c r="G9" s="10"/>
      <c r="H9" s="10"/>
      <c r="I9" s="10">
        <v>3</v>
      </c>
      <c r="J9" s="10">
        <v>2</v>
      </c>
      <c r="K9" s="10"/>
      <c r="L9" s="10">
        <v>2</v>
      </c>
      <c r="M9" s="10">
        <v>3</v>
      </c>
      <c r="N9" s="10">
        <v>2</v>
      </c>
      <c r="O9" s="10">
        <v>1</v>
      </c>
      <c r="P9" s="10">
        <v>1</v>
      </c>
      <c r="Q9" s="10"/>
      <c r="R9" s="10">
        <v>1</v>
      </c>
      <c r="S9" s="10"/>
      <c r="T9" s="10"/>
      <c r="U9" s="10">
        <v>1</v>
      </c>
      <c r="V9" s="10">
        <v>3</v>
      </c>
      <c r="W9" s="10">
        <v>2</v>
      </c>
      <c r="X9" s="10">
        <v>3</v>
      </c>
      <c r="Y9" s="11">
        <v>3</v>
      </c>
      <c r="AA9" s="23" t="s">
        <v>5</v>
      </c>
      <c r="AB9" s="23">
        <f>SUM(C9:Y9)</f>
        <v>32</v>
      </c>
      <c r="AC9" s="23">
        <f>RANK(AB9,$AB$5:$AB$13,0)</f>
        <v>2</v>
      </c>
      <c r="AD9" s="23" t="s">
        <v>13</v>
      </c>
    </row>
    <row r="10" spans="2:34">
      <c r="B10" s="4" t="s">
        <v>6</v>
      </c>
      <c r="C10" s="9">
        <v>1</v>
      </c>
      <c r="D10" s="10"/>
      <c r="E10" s="10">
        <v>1</v>
      </c>
      <c r="F10" s="10"/>
      <c r="G10" s="10">
        <v>1</v>
      </c>
      <c r="H10" s="10">
        <v>3</v>
      </c>
      <c r="I10" s="10"/>
      <c r="J10" s="10"/>
      <c r="K10" s="10">
        <v>1</v>
      </c>
      <c r="L10" s="10"/>
      <c r="M10" s="10"/>
      <c r="N10" s="10"/>
      <c r="O10" s="10">
        <v>2</v>
      </c>
      <c r="P10" s="10"/>
      <c r="Q10" s="10">
        <v>3</v>
      </c>
      <c r="R10" s="10">
        <v>2</v>
      </c>
      <c r="S10" s="10">
        <v>2</v>
      </c>
      <c r="T10" s="10"/>
      <c r="U10" s="10">
        <v>3</v>
      </c>
      <c r="V10" s="10"/>
      <c r="W10" s="10"/>
      <c r="X10" s="10"/>
      <c r="Y10" s="11"/>
      <c r="AA10" s="20" t="s">
        <v>6</v>
      </c>
      <c r="AB10" s="20">
        <f>SUM(C10:Y10)</f>
        <v>19</v>
      </c>
      <c r="AC10" s="20">
        <f>RANK(AB10,$AB$5:$AB$13,0)</f>
        <v>4</v>
      </c>
      <c r="AD10" s="20" t="s">
        <v>42</v>
      </c>
      <c r="AF10" s="34">
        <f>SUM(AB6,AB18)</f>
        <v>82</v>
      </c>
      <c r="AG10" s="34" t="s">
        <v>29</v>
      </c>
      <c r="AH10" s="34" t="s">
        <v>47</v>
      </c>
    </row>
    <row r="11" spans="2:34">
      <c r="B11" s="4" t="s">
        <v>7</v>
      </c>
      <c r="C11" s="9"/>
      <c r="D11" s="10">
        <v>2</v>
      </c>
      <c r="E11" s="10"/>
      <c r="F11" s="10">
        <v>1</v>
      </c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2</v>
      </c>
      <c r="W11" s="10">
        <v>1</v>
      </c>
      <c r="X11" s="10">
        <v>2</v>
      </c>
      <c r="Y11" s="11"/>
      <c r="AA11" s="20" t="s">
        <v>7</v>
      </c>
      <c r="AB11" s="20">
        <f>SUM(C11:Y11)</f>
        <v>9</v>
      </c>
      <c r="AC11" s="20">
        <f>RANK(AB11,$AB$5:$AB$13,0)</f>
        <v>5</v>
      </c>
      <c r="AD11" s="20" t="s">
        <v>14</v>
      </c>
      <c r="AF11" s="23">
        <f>SUM(AB9,AB17)</f>
        <v>79</v>
      </c>
      <c r="AG11" s="23" t="s">
        <v>13</v>
      </c>
      <c r="AH11" s="23" t="s">
        <v>48</v>
      </c>
    </row>
    <row r="12" spans="2:34" ht="15.75" thickBot="1">
      <c r="B12" s="4" t="s">
        <v>8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1</v>
      </c>
      <c r="Y12" s="11">
        <v>1</v>
      </c>
      <c r="AA12" s="20" t="s">
        <v>8</v>
      </c>
      <c r="AB12" s="20">
        <f>SUM(C12:Y12)</f>
        <v>2</v>
      </c>
      <c r="AC12" s="20">
        <f>RANK(AB12,$AB$5:$AB$13,0)</f>
        <v>9</v>
      </c>
      <c r="AD12" s="20" t="s">
        <v>43</v>
      </c>
      <c r="AF12" s="35">
        <f>SUM(AB22,AB11)</f>
        <v>32</v>
      </c>
      <c r="AG12" s="35" t="s">
        <v>14</v>
      </c>
      <c r="AH12" s="35" t="s">
        <v>49</v>
      </c>
    </row>
    <row r="13" spans="2:34" ht="15.75" thickBot="1">
      <c r="B13" s="5" t="s">
        <v>9</v>
      </c>
      <c r="C13" s="9"/>
      <c r="D13" s="10"/>
      <c r="E13" s="10"/>
      <c r="F13" s="10"/>
      <c r="G13" s="10"/>
      <c r="H13" s="10">
        <v>2</v>
      </c>
      <c r="I13" s="10"/>
      <c r="J13" s="10">
        <v>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1</v>
      </c>
      <c r="X13" s="10"/>
      <c r="Y13" s="11"/>
      <c r="AA13" s="21" t="s">
        <v>9</v>
      </c>
      <c r="AB13" s="21">
        <f>SUM(C13:Y13)</f>
        <v>4</v>
      </c>
      <c r="AC13" s="21">
        <f>RANK(AB13,$AB$5:$AB$13,0)</f>
        <v>8</v>
      </c>
      <c r="AD13" s="21" t="s">
        <v>41</v>
      </c>
      <c r="AF13" s="19">
        <f>SUM(AB8,AB16)</f>
        <v>26</v>
      </c>
      <c r="AG13" s="19" t="s">
        <v>17</v>
      </c>
      <c r="AH13" s="19" t="s">
        <v>50</v>
      </c>
    </row>
    <row r="14" spans="2:34" ht="15.75" thickBot="1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AD14" s="30"/>
      <c r="AF14" s="20">
        <f>SUM(AB5)</f>
        <v>21</v>
      </c>
      <c r="AG14" s="20" t="s">
        <v>39</v>
      </c>
      <c r="AH14" s="20" t="s">
        <v>51</v>
      </c>
    </row>
    <row r="15" spans="2:34" ht="15.75" thickBot="1">
      <c r="B15" s="3" t="s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  <c r="AD15" s="30"/>
      <c r="AF15" s="20">
        <f>SUM(AB12,AB20)</f>
        <v>20</v>
      </c>
      <c r="AG15" s="20" t="s">
        <v>43</v>
      </c>
      <c r="AH15" s="20" t="s">
        <v>52</v>
      </c>
    </row>
    <row r="16" spans="2:34">
      <c r="B16" s="7" t="s">
        <v>0</v>
      </c>
      <c r="C16" s="10"/>
      <c r="D16" s="10">
        <v>2</v>
      </c>
      <c r="E16" s="10"/>
      <c r="F16" s="10">
        <v>2</v>
      </c>
      <c r="G16" s="10"/>
      <c r="H16" s="10"/>
      <c r="I16" s="10"/>
      <c r="J16" s="10">
        <v>1</v>
      </c>
      <c r="K16" s="10"/>
      <c r="L16" s="10"/>
      <c r="M16" s="10">
        <v>1</v>
      </c>
      <c r="N16" s="10"/>
      <c r="O16" s="10"/>
      <c r="P16" s="10">
        <v>3</v>
      </c>
      <c r="Q16" s="10">
        <v>3</v>
      </c>
      <c r="R16" s="10">
        <v>3</v>
      </c>
      <c r="S16" s="10"/>
      <c r="T16" s="10"/>
      <c r="U16" s="10">
        <v>2</v>
      </c>
      <c r="V16" s="10"/>
      <c r="W16" s="10"/>
      <c r="X16" s="10"/>
      <c r="Y16" s="11"/>
      <c r="AA16" s="19" t="s">
        <v>0</v>
      </c>
      <c r="AB16" s="19">
        <f>SUM(C16:Y16)</f>
        <v>17</v>
      </c>
      <c r="AC16" s="19">
        <f>RANK(AB16,$AB$16:$AB$22)</f>
        <v>5</v>
      </c>
      <c r="AD16" s="19" t="s">
        <v>17</v>
      </c>
      <c r="AF16" s="20">
        <f>SUM(AB10)</f>
        <v>19</v>
      </c>
      <c r="AG16" s="20" t="s">
        <v>42</v>
      </c>
      <c r="AH16" s="20" t="s">
        <v>53</v>
      </c>
    </row>
    <row r="17" spans="2:34">
      <c r="B17" s="7" t="s">
        <v>2</v>
      </c>
      <c r="C17" s="10">
        <v>3</v>
      </c>
      <c r="D17" s="10"/>
      <c r="E17" s="10">
        <v>3</v>
      </c>
      <c r="F17" s="10">
        <v>3</v>
      </c>
      <c r="G17" s="10">
        <v>4</v>
      </c>
      <c r="H17" s="10"/>
      <c r="I17" s="10">
        <v>4</v>
      </c>
      <c r="J17" s="10">
        <v>3</v>
      </c>
      <c r="K17" s="10">
        <v>4</v>
      </c>
      <c r="L17" s="10">
        <v>2</v>
      </c>
      <c r="M17" s="10"/>
      <c r="N17" s="10">
        <v>3</v>
      </c>
      <c r="O17" s="10">
        <v>2</v>
      </c>
      <c r="P17" s="10">
        <v>2</v>
      </c>
      <c r="Q17" s="10"/>
      <c r="R17" s="10">
        <v>3</v>
      </c>
      <c r="S17" s="10">
        <v>2</v>
      </c>
      <c r="T17" s="10">
        <v>1</v>
      </c>
      <c r="U17" s="10"/>
      <c r="V17" s="10">
        <v>3</v>
      </c>
      <c r="W17" s="10">
        <v>2</v>
      </c>
      <c r="X17" s="10">
        <v>1</v>
      </c>
      <c r="Y17" s="11">
        <v>2</v>
      </c>
      <c r="AA17" s="22" t="s">
        <v>2</v>
      </c>
      <c r="AB17" s="22">
        <f>SUM(C17:Y17)</f>
        <v>47</v>
      </c>
      <c r="AC17" s="22">
        <f>RANK(AB17,$AB$16:$AB$22)</f>
        <v>1</v>
      </c>
      <c r="AD17" s="22" t="s">
        <v>13</v>
      </c>
      <c r="AF17" s="20">
        <f>SUM(AB7,AB21)</f>
        <v>15</v>
      </c>
      <c r="AG17" s="20" t="s">
        <v>40</v>
      </c>
      <c r="AH17" s="20" t="s">
        <v>54</v>
      </c>
    </row>
    <row r="18" spans="2:34" ht="15.75" thickBot="1">
      <c r="B18" s="7" t="s">
        <v>3</v>
      </c>
      <c r="C18" s="10">
        <v>2</v>
      </c>
      <c r="D18" s="10">
        <v>1</v>
      </c>
      <c r="E18" s="10">
        <v>2</v>
      </c>
      <c r="F18" s="10">
        <v>2</v>
      </c>
      <c r="G18" s="10"/>
      <c r="H18" s="10">
        <v>3</v>
      </c>
      <c r="I18" s="10">
        <v>1</v>
      </c>
      <c r="J18" s="10"/>
      <c r="K18" s="10"/>
      <c r="L18" s="10">
        <v>3</v>
      </c>
      <c r="M18" s="10">
        <v>2</v>
      </c>
      <c r="N18" s="10"/>
      <c r="O18" s="10">
        <v>3</v>
      </c>
      <c r="P18" s="10"/>
      <c r="Q18" s="10"/>
      <c r="R18" s="10">
        <v>1</v>
      </c>
      <c r="S18" s="10">
        <v>3</v>
      </c>
      <c r="T18" s="10">
        <v>3</v>
      </c>
      <c r="U18" s="10"/>
      <c r="V18" s="10">
        <v>2</v>
      </c>
      <c r="W18" s="10">
        <v>3</v>
      </c>
      <c r="X18" s="10">
        <v>1</v>
      </c>
      <c r="Y18" s="11">
        <v>1</v>
      </c>
      <c r="AA18" s="23" t="s">
        <v>3</v>
      </c>
      <c r="AB18" s="23">
        <f>SUM(C18:Y18)</f>
        <v>33</v>
      </c>
      <c r="AC18" s="23">
        <f>RANK(AB18,$AB$16:$AB$22)</f>
        <v>2</v>
      </c>
      <c r="AD18" s="23" t="s">
        <v>29</v>
      </c>
      <c r="AF18" s="21">
        <f>SUM(AB13,AB19)</f>
        <v>10</v>
      </c>
      <c r="AG18" s="21" t="s">
        <v>41</v>
      </c>
      <c r="AH18" s="21" t="s">
        <v>55</v>
      </c>
    </row>
    <row r="19" spans="2:34">
      <c r="B19" s="7" t="s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v>3</v>
      </c>
      <c r="N19" s="10"/>
      <c r="O19" s="10">
        <v>1</v>
      </c>
      <c r="P19" s="10"/>
      <c r="Q19" s="10">
        <v>1</v>
      </c>
      <c r="R19" s="10"/>
      <c r="S19" s="10"/>
      <c r="T19" s="10">
        <v>1</v>
      </c>
      <c r="U19" s="10"/>
      <c r="V19" s="10"/>
      <c r="W19" s="10"/>
      <c r="X19" s="10"/>
      <c r="Y19" s="11"/>
      <c r="AA19" s="20" t="s">
        <v>4</v>
      </c>
      <c r="AB19" s="20">
        <f>SUM(C19:Y19)</f>
        <v>6</v>
      </c>
      <c r="AC19" s="20">
        <f>RANK(AB19,$AB$16:$AB$22)</f>
        <v>7</v>
      </c>
      <c r="AD19" s="20" t="s">
        <v>41</v>
      </c>
    </row>
    <row r="20" spans="2:34">
      <c r="B20" s="7" t="s">
        <v>5</v>
      </c>
      <c r="C20" s="10"/>
      <c r="D20" s="10"/>
      <c r="E20" s="10">
        <v>1</v>
      </c>
      <c r="F20" s="10"/>
      <c r="G20" s="10"/>
      <c r="H20" s="10">
        <v>2</v>
      </c>
      <c r="I20" s="10">
        <v>2</v>
      </c>
      <c r="J20" s="10"/>
      <c r="K20" s="10">
        <v>1</v>
      </c>
      <c r="L20" s="10"/>
      <c r="M20" s="10"/>
      <c r="N20" s="10">
        <v>1</v>
      </c>
      <c r="O20" s="10">
        <v>1</v>
      </c>
      <c r="P20" s="10"/>
      <c r="Q20" s="10"/>
      <c r="R20" s="10"/>
      <c r="S20" s="10">
        <v>1</v>
      </c>
      <c r="T20" s="10"/>
      <c r="U20" s="10">
        <v>3</v>
      </c>
      <c r="V20" s="10">
        <v>1</v>
      </c>
      <c r="W20" s="10">
        <v>1</v>
      </c>
      <c r="X20" s="10">
        <v>3</v>
      </c>
      <c r="Y20" s="11">
        <v>1</v>
      </c>
      <c r="AA20" s="20" t="s">
        <v>5</v>
      </c>
      <c r="AB20" s="20">
        <f>SUM(C20:Y20)</f>
        <v>18</v>
      </c>
      <c r="AC20" s="20">
        <f>RANK(AB20,$AB$16:$AB$22)</f>
        <v>4</v>
      </c>
      <c r="AD20" s="20" t="s">
        <v>43</v>
      </c>
    </row>
    <row r="21" spans="2:34">
      <c r="B21" s="7" t="s">
        <v>6</v>
      </c>
      <c r="C21" s="10">
        <v>1</v>
      </c>
      <c r="D21" s="10"/>
      <c r="E21" s="10"/>
      <c r="F21" s="10"/>
      <c r="G21" s="10">
        <v>1</v>
      </c>
      <c r="H21" s="10">
        <v>1</v>
      </c>
      <c r="I21" s="10"/>
      <c r="J21" s="10"/>
      <c r="K21" s="10">
        <v>2</v>
      </c>
      <c r="L21" s="10"/>
      <c r="M21" s="10"/>
      <c r="N21" s="10"/>
      <c r="O21" s="10"/>
      <c r="P21" s="10"/>
      <c r="Q21" s="10"/>
      <c r="R21" s="10"/>
      <c r="S21" s="10"/>
      <c r="T21" s="10">
        <v>2</v>
      </c>
      <c r="U21" s="10"/>
      <c r="V21" s="10"/>
      <c r="W21" s="10"/>
      <c r="X21" s="10"/>
      <c r="Y21" s="11"/>
      <c r="AA21" s="20" t="s">
        <v>6</v>
      </c>
      <c r="AB21" s="20">
        <f>SUM(C21:Y21)</f>
        <v>7</v>
      </c>
      <c r="AC21" s="20">
        <f>RANK(AB21,$AB$16:$AB$22)</f>
        <v>6</v>
      </c>
      <c r="AD21" s="20" t="s">
        <v>40</v>
      </c>
    </row>
    <row r="22" spans="2:34" ht="15.75" thickBot="1">
      <c r="B22" s="8" t="s">
        <v>7</v>
      </c>
      <c r="C22" s="14"/>
      <c r="D22" s="14">
        <v>3</v>
      </c>
      <c r="E22" s="14"/>
      <c r="F22" s="14"/>
      <c r="G22" s="14">
        <v>2</v>
      </c>
      <c r="H22" s="14">
        <v>1</v>
      </c>
      <c r="I22" s="14"/>
      <c r="J22" s="14">
        <v>2</v>
      </c>
      <c r="K22" s="14"/>
      <c r="L22" s="14">
        <v>1</v>
      </c>
      <c r="M22" s="14"/>
      <c r="N22" s="14">
        <v>2</v>
      </c>
      <c r="O22" s="14"/>
      <c r="P22" s="14">
        <v>1</v>
      </c>
      <c r="Q22" s="14">
        <v>3</v>
      </c>
      <c r="R22" s="14"/>
      <c r="S22" s="14">
        <v>1</v>
      </c>
      <c r="T22" s="14"/>
      <c r="U22" s="14">
        <v>1</v>
      </c>
      <c r="V22" s="14"/>
      <c r="W22" s="14">
        <v>1</v>
      </c>
      <c r="X22" s="14">
        <v>2</v>
      </c>
      <c r="Y22" s="15">
        <v>3</v>
      </c>
      <c r="AA22" s="25" t="s">
        <v>7</v>
      </c>
      <c r="AB22" s="25">
        <f>SUM(C22:Y22)</f>
        <v>23</v>
      </c>
      <c r="AC22" s="25">
        <f>RANK(AB22,$AB$16:$AB$22)</f>
        <v>3</v>
      </c>
      <c r="AD22" s="25" t="s">
        <v>14</v>
      </c>
    </row>
    <row r="23" spans="2:34" ht="15.75" thickTop="1"/>
    <row r="24" spans="2:34">
      <c r="B24" s="26" t="s">
        <v>37</v>
      </c>
    </row>
  </sheetData>
  <sheetProtection sheet="1" objects="1" scenarios="1" selectLockedCells="1" selectUnlockedCells="1"/>
  <mergeCells count="2">
    <mergeCell ref="C3:Y3"/>
    <mergeCell ref="AF8:AH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Armageddon/Markus</dc:creator>
  <cp:lastModifiedBy>mppcs</cp:lastModifiedBy>
  <cp:lastPrinted>2013-04-07T18:49:39Z</cp:lastPrinted>
  <dcterms:created xsi:type="dcterms:W3CDTF">2013-04-07T18:14:34Z</dcterms:created>
  <dcterms:modified xsi:type="dcterms:W3CDTF">2013-04-07T19:29:45Z</dcterms:modified>
</cp:coreProperties>
</file>