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<sst xmlns="http://schemas.openxmlformats.org/spreadsheetml/2006/main" count="26" uniqueCount="26">
  <si>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Level</t>
  </si>
  <si>
    <t>Angriff</t>
  </si>
  <si>
    <t>Verteidigung</t>
  </si>
  <si>
    <t>Attackenstärke</t>
  </si>
  <si>
    <t>STAB</t>
  </si>
  <si>
    <t>Effektivität</t>
  </si>
  <si>
    <t>Status Ang</t>
  </si>
  <si>
    <t>Status Vert</t>
  </si>
  <si>
    <t>Wetter</t>
  </si>
  <si>
    <t>Andere Boosts</t>
  </si>
  <si>
    <t>Rechte Hand</t>
  </si>
  <si>
    <t>Gegnerische KP</t>
  </si>
  <si>
    <t>ja</t>
  </si>
  <si>
    <t>Schaden absolut maximal</t>
  </si>
  <si>
    <t>Schaden prozentual maximal</t>
  </si>
  <si>
    <t>Min. benötigte Treffer zum KO</t>
  </si>
  <si>
    <t>Schaden absolut minimal</t>
  </si>
  <si>
    <t>Schaden prozentual minimal</t>
  </si>
  <si>
    <t>Max. benötigte Treffer zum KO</t>
  </si>
  <si>
    <t>Durchschnittlich absolut</t>
  </si>
  <si>
    <t>Durchschnittlich prozentual</t>
  </si>
  <si>
    <t>Durchsch. benötigte Treffer zum KO</t>
  </si>
  <si>
    <t>Item A</t>
  </si>
  <si>
    <t>Item B</t>
  </si>
  <si>
    <t>Item B den Gesamtschaden (zum Beispiel Leben-Orb)</t>
  </si>
  <si>
    <r>
      <rPr>
        <b/>
        <sz val="10"/>
        <color indexed="8"/>
        <rFont val="Calibri"/>
        <family val="2"/>
      </rPr>
      <t>Anmerkung:</t>
    </r>
    <r>
      <rPr>
        <sz val="10"/>
        <color indexed="8"/>
        <rFont val="Calibri"/>
        <family val="2"/>
      </rPr>
      <t xml:space="preserve"> Item A erhöht den Statuswert direkt (z. B. Wahlglas),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</si>
</sst>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1" max="1" width="21.00390625" style="0" customWidth="1"/>
    <col min="2" max="2" width="23.57421875" style="0" customWidth="1"/>
    <col min="3" max="3" width="28.421875" style="0" customWidth="1"/>
    <col min="4" max="4" width="12.57421875" style="0" customWidth="1"/>
    <col min="5" max="5" width="4.7109375" style="0" customWidth="1"/>
    <col min="6" max="6" width="9.140625" style="0" customWidth="1"/>
    <col min="7" max="7" width="9.28125" style="0" customWidth="1"/>
    <col min="8" max="8" width="9.7109375" style="0" customWidth="1"/>
    <col min="9" max="9" width="5.7109375" style="0" customWidth="1"/>
    <col min="10" max="10" width="6.57421875" style="0" customWidth="1"/>
    <col min="11" max="11" width="12.28125" style="0" customWidth="1"/>
    <col min="12" max="12" width="10.421875" style="0" customWidth="1"/>
    <col min="13" max="13" width="12.28125" style="0" customWidth="1"/>
    <col min="14" max="14" width="15.00390625" style="0" customWidth="1"/>
    <col min="15" max="15" width="12.5742187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22</v>
      </c>
      <c r="J1" s="1" t="s">
        <v>23</v>
      </c>
      <c r="K1" s="1" t="s">
        <v>8</v>
      </c>
      <c r="L1" s="1" t="s">
        <v>10</v>
      </c>
      <c r="M1" s="1" t="s">
        <v>9</v>
      </c>
      <c r="N1" s="1" t="s">
        <v>11</v>
      </c>
    </row>
    <row r="2" spans="1:14" ht="15">
      <c r="A2" s="2">
        <v>50</v>
      </c>
      <c r="B2" s="2">
        <v>200</v>
      </c>
      <c r="C2" s="2">
        <v>130</v>
      </c>
      <c r="D2" s="2">
        <v>60</v>
      </c>
      <c r="E2" s="2" t="s">
        <v>12</v>
      </c>
      <c r="F2" s="2">
        <v>2</v>
      </c>
      <c r="G2" s="2">
        <v>1</v>
      </c>
      <c r="H2" s="2">
        <v>1</v>
      </c>
      <c r="I2" s="2">
        <v>1.5</v>
      </c>
      <c r="J2" s="2">
        <v>1</v>
      </c>
      <c r="K2" s="2">
        <v>1</v>
      </c>
      <c r="L2" s="2">
        <v>1</v>
      </c>
      <c r="M2" s="2">
        <v>1.5</v>
      </c>
      <c r="N2" s="2">
        <v>207</v>
      </c>
    </row>
    <row r="3" spans="1:15" ht="15">
      <c r="A3" s="2"/>
      <c r="B3" s="2"/>
      <c r="C3" s="2"/>
      <c r="D3" s="2"/>
      <c r="E3" s="3">
        <f>IF(E2="JA",1.5,1)</f>
        <v>1.5</v>
      </c>
      <c r="F3" s="2"/>
      <c r="G3" s="2"/>
      <c r="H3" s="2"/>
      <c r="I3" s="2"/>
      <c r="J3" s="2"/>
      <c r="K3" s="2"/>
      <c r="L3" s="2"/>
      <c r="M3" s="2"/>
      <c r="N3" s="3"/>
      <c r="O3" s="2"/>
    </row>
    <row r="4" spans="1:15" ht="15">
      <c r="A4" s="1" t="s">
        <v>13</v>
      </c>
      <c r="B4" s="1" t="s">
        <v>14</v>
      </c>
      <c r="C4" s="1" t="s">
        <v>15</v>
      </c>
      <c r="D4" s="2"/>
      <c r="E4" s="2"/>
      <c r="F4" s="2"/>
      <c r="G4" s="4"/>
      <c r="H4" s="2"/>
      <c r="I4" s="5" t="s">
        <v>25</v>
      </c>
      <c r="J4" s="6"/>
      <c r="K4" s="6"/>
      <c r="L4" s="6"/>
      <c r="M4" s="6"/>
      <c r="N4" s="6"/>
      <c r="O4" s="2"/>
    </row>
    <row r="5" spans="1:15" ht="15">
      <c r="A5" s="2">
        <f>ROUNDDOWN((((2*A2+10)/250)*(B2*G2)/(C2*H2)*D2*I2+2)*E3*F2*J2*K2*L2*M2,0)</f>
        <v>283</v>
      </c>
      <c r="B5" s="2">
        <f>ROUNDDOWN(A5/N2*100,0)</f>
        <v>136</v>
      </c>
      <c r="C5" s="2">
        <f>ROUNDUP(N2/A5,0)</f>
        <v>1</v>
      </c>
      <c r="D5" s="2"/>
      <c r="E5" s="2"/>
      <c r="F5" s="2"/>
      <c r="G5" s="2"/>
      <c r="H5" s="2"/>
      <c r="I5" s="5" t="s">
        <v>24</v>
      </c>
      <c r="J5" s="6"/>
      <c r="K5" s="6"/>
      <c r="L5" s="6"/>
      <c r="M5" s="6"/>
      <c r="N5" s="6"/>
      <c r="O5" s="2"/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 t="s">
        <v>16</v>
      </c>
      <c r="B8" s="1" t="s">
        <v>17</v>
      </c>
      <c r="C8" s="1" t="s">
        <v>18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>
        <f>ROUNDDOWN((((2*A2+10)/250)*B2/C2*D2+2)*E3*F2*G2/H2*I2*K2*L2*M2*0.85,0)</f>
        <v>244</v>
      </c>
      <c r="B9" s="2">
        <f>ROUNDDOWN(A9/N2*100,0)</f>
        <v>117</v>
      </c>
      <c r="C9" s="2">
        <f>ROUNDUP(N2/A9,0)</f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/>
      <c r="B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1:15" ht="15">
      <c r="A12" s="1" t="s">
        <v>19</v>
      </c>
      <c r="B12" s="1" t="s">
        <v>20</v>
      </c>
      <c r="C12" s="1" t="s">
        <v>21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>
        <f>(A5+A9)/2</f>
        <v>263.5</v>
      </c>
      <c r="B13" s="2">
        <f>ROUND(A13/N2*100,0)</f>
        <v>127</v>
      </c>
      <c r="C13" s="2">
        <f>ROUNDUP(N2/A13,0)</f>
        <v>1</v>
      </c>
      <c r="D13" s="2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Suchodolski</dc:creator>
  <cp:keywords/>
  <dc:description/>
  <cp:lastModifiedBy>Matthias Suchodolski</cp:lastModifiedBy>
  <dcterms:created xsi:type="dcterms:W3CDTF">2013-05-21T16:57:31Z</dcterms:created>
  <dcterms:modified xsi:type="dcterms:W3CDTF">2013-05-21T17:12:38Z</dcterms:modified>
  <cp:category/>
  <cp:version/>
  <cp:contentType/>
  <cp:contentStatus/>
</cp:coreProperties>
</file>