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G1005z-v2\TZHLODA3$\Desktop\"/>
    </mc:Choice>
  </mc:AlternateContent>
  <bookViews>
    <workbookView xWindow="0" yWindow="0" windowWidth="28800" windowHeight="13020"/>
  </bookViews>
  <sheets>
    <sheet name="v1.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34" i="4" l="1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Z25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Z18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Z17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Z15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Z12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Z8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Z24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Z16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Z14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Z11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Z7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Z23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Z13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Z10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Z6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Z22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Z9" i="4"/>
  <c r="EG5" i="4"/>
  <c r="EF5" i="4"/>
  <c r="EE5" i="4"/>
  <c r="ED5" i="4"/>
  <c r="EC5" i="4"/>
  <c r="EB5" i="4"/>
  <c r="EA5" i="4"/>
  <c r="DZ5" i="4"/>
  <c r="DY5" i="4"/>
  <c r="DX5" i="4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Z5" i="4"/>
  <c r="Z21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EG4" i="4"/>
  <c r="EF4" i="4"/>
  <c r="EE4" i="4"/>
  <c r="ED4" i="4"/>
  <c r="EC4" i="4"/>
  <c r="EB4" i="4"/>
  <c r="EA4" i="4"/>
  <c r="DZ4" i="4"/>
  <c r="DY4" i="4"/>
  <c r="DX4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Z4" i="4"/>
  <c r="Z20" i="4"/>
  <c r="AJ4" i="4" l="1"/>
  <c r="AJ9" i="4"/>
  <c r="AJ10" i="4"/>
  <c r="AJ13" i="4"/>
  <c r="AJ7" i="4"/>
  <c r="AJ11" i="4"/>
  <c r="AJ14" i="4"/>
  <c r="AJ16" i="4"/>
  <c r="AJ5" i="4"/>
  <c r="AJ6" i="4"/>
  <c r="AJ12" i="4"/>
  <c r="AJ15" i="4"/>
  <c r="AJ17" i="4"/>
  <c r="AJ18" i="4"/>
  <c r="AJ8" i="4"/>
  <c r="AE5" i="4"/>
  <c r="AE4" i="4"/>
  <c r="AE15" i="4"/>
  <c r="AE12" i="4"/>
  <c r="AE8" i="4"/>
  <c r="AE14" i="4"/>
  <c r="AE7" i="4"/>
  <c r="AE11" i="4"/>
  <c r="AE6" i="4"/>
  <c r="AE10" i="4"/>
  <c r="AE13" i="4"/>
  <c r="AE9" i="4"/>
  <c r="AE18" i="4"/>
  <c r="AE17" i="4"/>
  <c r="AE16" i="4"/>
  <c r="Z28" i="4"/>
  <c r="Z27" i="4"/>
  <c r="Y30" i="4" l="1"/>
  <c r="Z30" i="4" s="1"/>
</calcChain>
</file>

<file path=xl/sharedStrings.xml><?xml version="1.0" encoding="utf-8"?>
<sst xmlns="http://schemas.openxmlformats.org/spreadsheetml/2006/main" count="65" uniqueCount="35">
  <si>
    <t>mons in the back</t>
  </si>
  <si>
    <t>win</t>
  </si>
  <si>
    <t>loss</t>
  </si>
  <si>
    <t>wins</t>
  </si>
  <si>
    <t>losses</t>
  </si>
  <si>
    <t>picked leads</t>
  </si>
  <si>
    <t>win% after x battles</t>
  </si>
  <si>
    <t>lost because</t>
  </si>
  <si>
    <t>amount of time I lead with …</t>
  </si>
  <si>
    <t>opponents lead</t>
  </si>
  <si>
    <t>Pokémon left at home</t>
  </si>
  <si>
    <t>Pokémon in the back</t>
  </si>
  <si>
    <t>amount of time I won with the lead …</t>
  </si>
  <si>
    <t>amount of time I lost with the lead …</t>
  </si>
  <si>
    <t>mon1</t>
  </si>
  <si>
    <t>mon1 + mon2</t>
  </si>
  <si>
    <t>mon2</t>
  </si>
  <si>
    <t>mon1 + mon3</t>
  </si>
  <si>
    <t>mon2 + mon3</t>
  </si>
  <si>
    <t>mon3</t>
  </si>
  <si>
    <t>mon1 + mon4</t>
  </si>
  <si>
    <t>mon2 + mon4</t>
  </si>
  <si>
    <t>mon3 + mon4</t>
  </si>
  <si>
    <t>mon4</t>
  </si>
  <si>
    <t>mon1 + mon5</t>
  </si>
  <si>
    <t>mon2 + mon5</t>
  </si>
  <si>
    <t>mon3 + mon5</t>
  </si>
  <si>
    <t>mon4 + mon5</t>
  </si>
  <si>
    <t>mon5</t>
  </si>
  <si>
    <t>mon1 + mon6</t>
  </si>
  <si>
    <t>mon2 + mon6</t>
  </si>
  <si>
    <t>mon3 + mon6</t>
  </si>
  <si>
    <t>mon4 + mon6</t>
  </si>
  <si>
    <t>mon5 + mon6</t>
  </si>
  <si>
    <t>mon6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</si>
</sst>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4" borderId="1" xfId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0" fillId="5" borderId="4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  <xf numFmtId="0" fontId="0" fillId="5" borderId="9" xfId="0" applyFill="1" applyBorder="1" applyAlignment="1">
      <alignment horizontal="left" vertical="center" indent="1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left" vertical="center" indent="1"/>
    </xf>
    <xf numFmtId="0" fontId="0" fillId="7" borderId="10" xfId="0" applyFill="1" applyBorder="1" applyAlignment="1">
      <alignment horizontal="left" vertical="center" indent="1"/>
    </xf>
    <xf numFmtId="0" fontId="0" fillId="7" borderId="4" xfId="0" applyFill="1" applyBorder="1" applyAlignment="1">
      <alignment horizontal="left" vertical="center" indent="1"/>
    </xf>
    <xf numFmtId="0" fontId="0" fillId="7" borderId="3" xfId="0" applyFill="1" applyBorder="1" applyAlignment="1">
      <alignment horizontal="left" vertical="center" indent="1"/>
    </xf>
    <xf numFmtId="0" fontId="0" fillId="7" borderId="11" xfId="0" applyFill="1" applyBorder="1" applyAlignment="1">
      <alignment horizontal="left" vertical="center" indent="1"/>
    </xf>
    <xf numFmtId="0" fontId="0" fillId="7" borderId="9" xfId="0" applyFill="1" applyBorder="1" applyAlignment="1">
      <alignment horizontal="left" vertical="center" indent="1"/>
    </xf>
    <xf numFmtId="0" fontId="0" fillId="8" borderId="1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</cellXfs>
  <cellStyles count="3">
    <cellStyle name="Gut" xfId="1" builtinId="26"/>
    <cellStyle name="Prozent" xfId="2" builtinId="5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R104"/>
  <sheetViews>
    <sheetView tabSelected="1" zoomScaleNormal="100" workbookViewId="0">
      <selection activeCell="R17" sqref="R17"/>
    </sheetView>
  </sheetViews>
  <sheetFormatPr baseColWidth="10" defaultRowHeight="18.75" customHeight="1" outlineLevelCol="1" x14ac:dyDescent="0.25"/>
  <cols>
    <col min="1" max="1" width="3.5703125" style="4" customWidth="1"/>
    <col min="2" max="9" width="10" style="4" customWidth="1"/>
    <col min="10" max="10" width="3.5703125" style="4" customWidth="1"/>
    <col min="11" max="12" width="6.42578125" style="4" customWidth="1"/>
    <col min="13" max="13" width="3.5703125" style="4" customWidth="1"/>
    <col min="14" max="14" width="42.85546875" style="4" hidden="1" customWidth="1" outlineLevel="1"/>
    <col min="15" max="15" width="3.5703125" style="4" customWidth="1" collapsed="1"/>
    <col min="16" max="21" width="15.7109375" style="4" hidden="1" customWidth="1" outlineLevel="1"/>
    <col min="22" max="22" width="3.5703125" style="4" customWidth="1" collapsed="1"/>
    <col min="23" max="24" width="14.28515625" style="4" customWidth="1"/>
    <col min="25" max="26" width="8.5703125" style="4" customWidth="1"/>
    <col min="27" max="27" width="3.5703125" style="4" customWidth="1"/>
    <col min="28" max="29" width="14.28515625" style="4" customWidth="1"/>
    <col min="30" max="31" width="8.5703125" style="4" customWidth="1"/>
    <col min="32" max="32" width="3.5703125" style="4" customWidth="1"/>
    <col min="33" max="34" width="14.28515625" style="4" customWidth="1"/>
    <col min="35" max="36" width="8.5703125" style="4" customWidth="1"/>
    <col min="37" max="37" width="3.5703125" style="4" customWidth="1"/>
    <col min="38" max="40" width="8.5703125" style="4" hidden="1" customWidth="1" outlineLevel="1"/>
    <col min="41" max="137" width="11.42578125" style="4" hidden="1" customWidth="1" outlineLevel="1"/>
    <col min="138" max="138" width="11.42578125" style="4" collapsed="1"/>
    <col min="139" max="16384" width="11.42578125" style="4"/>
  </cols>
  <sheetData>
    <row r="1" spans="1:1682" s="5" customFormat="1" ht="15" customHeight="1" thickBot="1" x14ac:dyDescent="0.3">
      <c r="L1" s="6"/>
      <c r="M1" s="8"/>
      <c r="N1" s="8"/>
      <c r="O1" s="7"/>
      <c r="P1" s="7"/>
      <c r="Q1" s="7"/>
      <c r="R1" s="7"/>
      <c r="S1" s="7"/>
      <c r="T1" s="7"/>
      <c r="U1" s="7"/>
      <c r="V1" s="7"/>
      <c r="AA1" s="6"/>
      <c r="AB1" s="31"/>
      <c r="AC1" s="31"/>
      <c r="AD1" s="31"/>
      <c r="AE1" s="31"/>
      <c r="AF1" s="32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EG1" s="25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</row>
    <row r="2" spans="1:1682" s="5" customFormat="1" ht="18.75" customHeight="1" thickBot="1" x14ac:dyDescent="0.3">
      <c r="B2" s="48" t="s">
        <v>5</v>
      </c>
      <c r="C2" s="48"/>
      <c r="D2" s="48"/>
      <c r="E2" s="48"/>
      <c r="F2" s="48" t="s">
        <v>0</v>
      </c>
      <c r="G2" s="48"/>
      <c r="H2" s="48"/>
      <c r="I2" s="48"/>
      <c r="K2" s="2" t="s">
        <v>1</v>
      </c>
      <c r="L2" s="2" t="s">
        <v>2</v>
      </c>
      <c r="N2" s="3" t="s">
        <v>7</v>
      </c>
      <c r="O2" s="7"/>
      <c r="P2" s="50" t="s">
        <v>9</v>
      </c>
      <c r="Q2" s="51"/>
      <c r="R2" s="50" t="s">
        <v>11</v>
      </c>
      <c r="S2" s="51"/>
      <c r="T2" s="50" t="s">
        <v>10</v>
      </c>
      <c r="U2" s="51"/>
      <c r="V2" s="7"/>
      <c r="W2" s="48" t="s">
        <v>8</v>
      </c>
      <c r="X2" s="48"/>
      <c r="Y2" s="48"/>
      <c r="Z2" s="48"/>
      <c r="AA2" s="6"/>
      <c r="AB2" s="61" t="s">
        <v>12</v>
      </c>
      <c r="AC2" s="62"/>
      <c r="AD2" s="62"/>
      <c r="AE2" s="63"/>
      <c r="AF2" s="35"/>
      <c r="AG2" s="64" t="s">
        <v>13</v>
      </c>
      <c r="AH2" s="65"/>
      <c r="AI2" s="65"/>
      <c r="AJ2" s="66"/>
      <c r="AK2" s="35"/>
      <c r="AL2" s="15"/>
      <c r="AM2" s="15"/>
      <c r="AN2" s="1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EG2" s="25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</row>
    <row r="3" spans="1:1682" s="5" customFormat="1" ht="15" customHeight="1" thickBot="1" x14ac:dyDescent="0.3">
      <c r="B3" s="8"/>
      <c r="C3" s="8"/>
      <c r="D3" s="8"/>
      <c r="E3" s="8"/>
      <c r="F3" s="8"/>
      <c r="G3" s="8"/>
      <c r="H3" s="8"/>
      <c r="I3" s="8"/>
      <c r="K3" s="8"/>
      <c r="L3" s="12"/>
      <c r="M3" s="9"/>
      <c r="N3" s="11"/>
      <c r="O3" s="7"/>
      <c r="P3" s="16"/>
      <c r="Q3" s="16"/>
      <c r="R3" s="16"/>
      <c r="S3" s="16"/>
      <c r="T3" s="16"/>
      <c r="U3" s="16"/>
      <c r="V3" s="16"/>
      <c r="W3" s="8"/>
      <c r="X3" s="8"/>
      <c r="Z3" s="8"/>
      <c r="AA3" s="6"/>
      <c r="AB3" s="31"/>
      <c r="AC3" s="31"/>
      <c r="AD3" s="31"/>
      <c r="AE3" s="31"/>
      <c r="AF3" s="32"/>
      <c r="AG3" s="31"/>
      <c r="AH3" s="31"/>
      <c r="AI3" s="31"/>
      <c r="AJ3" s="31"/>
      <c r="AK3" s="32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EG3" s="25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</row>
    <row r="4" spans="1:1682" s="5" customFormat="1" ht="18" customHeight="1" thickBot="1" x14ac:dyDescent="0.3">
      <c r="A4" s="6"/>
      <c r="B4" s="46"/>
      <c r="C4" s="46"/>
      <c r="D4" s="46"/>
      <c r="E4" s="46"/>
      <c r="F4" s="47"/>
      <c r="G4" s="47"/>
      <c r="H4" s="47"/>
      <c r="I4" s="47"/>
      <c r="J4" s="10"/>
      <c r="K4" s="1"/>
      <c r="L4" s="29"/>
      <c r="M4" s="10"/>
      <c r="N4" s="4"/>
      <c r="O4" s="10"/>
      <c r="P4" s="4"/>
      <c r="Q4" s="4"/>
      <c r="R4" s="4"/>
      <c r="S4" s="4"/>
      <c r="T4" s="4"/>
      <c r="U4" s="4"/>
      <c r="V4" s="10"/>
      <c r="W4" s="73" t="s">
        <v>15</v>
      </c>
      <c r="X4" s="73"/>
      <c r="Y4" s="10"/>
      <c r="Z4" s="14">
        <f>SUM(COUNTIFS(B4:C103,"mon2",D4:E103,"mon1")+COUNTIFS(B4:C103,"mon1",D4:E103,"mon2"))</f>
        <v>0</v>
      </c>
      <c r="AA4" s="10"/>
      <c r="AB4" s="40" t="s">
        <v>15</v>
      </c>
      <c r="AC4" s="41"/>
      <c r="AD4" s="31"/>
      <c r="AE4" s="30">
        <f t="shared" ref="AE4:AE18" si="0">SUM(AL4:EG4)</f>
        <v>0</v>
      </c>
      <c r="AF4" s="35"/>
      <c r="AG4" s="67" t="s">
        <v>15</v>
      </c>
      <c r="AH4" s="68"/>
      <c r="AI4" s="31"/>
      <c r="AJ4" s="30">
        <f t="shared" ref="AJ4:AJ18" si="1">SUM(AL20:EG20)</f>
        <v>0</v>
      </c>
      <c r="AK4" s="35"/>
      <c r="AL4" s="34">
        <f>SUM(COUNTIFS(B4,"mon2",D4,"mon1",K4,"1")+COUNTIFS(B4,"mon1",D4,"mon2",K4,"1"))</f>
        <v>0</v>
      </c>
      <c r="AM4" s="14">
        <f>SUM(COUNTIFS(B5,"mon2",D5,"mon1",K5,"1")+COUNTIFS(B5,"mon1",D5,"mon2",K5,"1"))</f>
        <v>0</v>
      </c>
      <c r="AN4" s="14">
        <f>SUM(COUNTIFS(B6,"mon2",D6,"mon1",K6,"1")+COUNTIFS(B6,"mon1",D6,"mon2",K6,"1"))</f>
        <v>0</v>
      </c>
      <c r="AO4" s="14">
        <f>SUM(COUNTIFS(B7,"mon2",D7,"mon1",K7,"1")+COUNTIFS(B7,"mon1",D7,"mon2",K7,"1"))</f>
        <v>0</v>
      </c>
      <c r="AP4" s="14">
        <f>SUM(COUNTIFS(B8,"mon2",D8,"mon1",K8,"1")+COUNTIFS(B8,"mon1",D8,"mon2",K8,"1"))</f>
        <v>0</v>
      </c>
      <c r="AQ4" s="14">
        <f>SUM(COUNTIFS(B9,"mon2",D9,"mon1",K9,"1")+COUNTIFS(B9,"mon1",D9,"mon2",K9,"1"))</f>
        <v>0</v>
      </c>
      <c r="AR4" s="14">
        <f>SUM(COUNTIFS(B10,"mon2",D10,"mon1",K10,"1")+COUNTIFS(B10,"mon1",D10,"mon2",K10,"1"))</f>
        <v>0</v>
      </c>
      <c r="AS4" s="14">
        <f>SUM(COUNTIFS(B11,"mon2",D11,"mon1",K11,"1")+COUNTIFS(B11,"mon1",D11,"mon2",K11,"1"))</f>
        <v>0</v>
      </c>
      <c r="AT4" s="14">
        <f>SUM(COUNTIFS(B12,"mon2",D12,"mon1",K12,"1")+COUNTIFS(B12,"mon1",D12,"mon2",K12,"1"))</f>
        <v>0</v>
      </c>
      <c r="AU4" s="14">
        <f>SUM(COUNTIFS(B13,"mon2",D13,"mon1",K13,"1")+COUNTIFS(B13,"mon1",D13,"mon2",K13,"1"))</f>
        <v>0</v>
      </c>
      <c r="AV4" s="14">
        <f>SUM(COUNTIFS(B14,"mon2",D14,"mon1",K14,"1")+COUNTIFS(B14,"mon1",D14,"mon2",K14,"1"))</f>
        <v>0</v>
      </c>
      <c r="AW4" s="14">
        <f>SUM(COUNTIFS(B15,"mon2",D15,"mon1",K15,"1")+COUNTIFS(B15,"mon1",D15,"mon2",K15,"1"))</f>
        <v>0</v>
      </c>
      <c r="AX4" s="14">
        <f>SUM(COUNTIFS(B16,"mon2",D16,"mon1",K16,"1")+COUNTIFS(B16,"mon1",D16,"mon2",K16,"1"))</f>
        <v>0</v>
      </c>
      <c r="AY4" s="14">
        <f>SUM(COUNTIFS(B17,"mon2",D17,"mon1",K17,"1")+COUNTIFS(B17,"mon1",D17,"mon2",K17,"1"))</f>
        <v>0</v>
      </c>
      <c r="AZ4" s="14">
        <f>SUM(COUNTIFS(B18,"mon2",D18,"mon1",K18,"1")+COUNTIFS(B18,"mon1",D18,"mon2",K18,"1"))</f>
        <v>0</v>
      </c>
      <c r="BA4" s="14">
        <f>SUM(COUNTIFS(B19,"mon2",D19,"mon1",K19,"1")+COUNTIFS(B19,"mon1",D19,"mon2",K19,"1"))</f>
        <v>0</v>
      </c>
      <c r="BB4" s="14">
        <f>SUM(COUNTIFS(B20,"mon2",D20,"mon1",K20,"1")+COUNTIFS(B20,"mon1",D20,"mon2",K20,"1"))</f>
        <v>0</v>
      </c>
      <c r="BC4" s="14">
        <f>SUM(COUNTIFS(B21,"mon2",D21,"mon1",K21,"1")+COUNTIFS(B21,"mon1",D21,"mon2",K21,"1"))</f>
        <v>0</v>
      </c>
      <c r="BD4" s="14">
        <f>SUM(COUNTIFS(B22,"mon2",D22,"mon1",K22,"1")+COUNTIFS(B22,"mon1",D22,"mon2",K22,"1"))</f>
        <v>0</v>
      </c>
      <c r="BE4" s="14">
        <f>SUM(COUNTIFS(B23,"mon2",D23,"mon1",K23,"1")+COUNTIFS(B23,"mon1",D23,"mon2",K23,"1"))</f>
        <v>0</v>
      </c>
      <c r="BF4" s="14">
        <f>SUM(COUNTIFS(B24,"mon2",D24,"mon1",K24,"1")+COUNTIFS(B24,"mon1",D24,"mon2",K24,"1"))</f>
        <v>0</v>
      </c>
      <c r="BG4" s="14">
        <f>SUM(COUNTIFS(B25,"mon2",D25,"mon1",K25,"1")+COUNTIFS(B25,"mon1",D25,"mon2",K25,"1"))</f>
        <v>0</v>
      </c>
      <c r="BH4" s="14">
        <f>SUM(COUNTIFS(B26,"mon2",D26,"mon1",K26,"1")+COUNTIFS(B26,"mon1",D26,"mon2",K26,"1"))</f>
        <v>0</v>
      </c>
      <c r="BI4" s="14">
        <f>SUM(COUNTIFS(B27,"mon2",D27,"mon1",K27,"1")+COUNTIFS(B27,"mon1",D27,"mon2",K27,"1"))</f>
        <v>0</v>
      </c>
      <c r="BJ4" s="14">
        <f>SUM(COUNTIFS(B28,"mon2",D28,"mon1",K28,"1")+COUNTIFS(B28,"mon1",D28,"mon2",K28,"1"))</f>
        <v>0</v>
      </c>
      <c r="BK4" s="14">
        <f>SUM(COUNTIFS(B29,"mon2",D29,"mon1",K29,"1")+COUNTIFS(B29,"mon1",D29,"mon2",K29,"1"))</f>
        <v>0</v>
      </c>
      <c r="BL4" s="14">
        <f>SUM(COUNTIFS(B30,"mon2",D30,"mon1",K30,"1")+COUNTIFS(B30,"mon1",D30,"mon2",K30,"1"))</f>
        <v>0</v>
      </c>
      <c r="BM4" s="14">
        <f>SUM(COUNTIFS(B31,"mon2",D31,"mon1",K31,"1")+COUNTIFS(B31,"mon1",D31,"mon2",K31,"1"))</f>
        <v>0</v>
      </c>
      <c r="BN4" s="14">
        <f>SUM(COUNTIFS(B32,"mon2",D32,"mon1",K32,"1")+COUNTIFS(B32,"mon1",D32,"mon2",K32,"1"))</f>
        <v>0</v>
      </c>
      <c r="BO4" s="14">
        <f>SUM(COUNTIFS(B33,"mon2",D33,"mon1",K33,"1")+COUNTIFS(B33,"mon1",D33,"mon2",K33,"1"))</f>
        <v>0</v>
      </c>
      <c r="BP4" s="14">
        <f>SUM(COUNTIFS(B34,"mon2",D34,"mon1",K34,"1")+COUNTIFS(B34,"mon1",D34,"mon2",K34,"1"))</f>
        <v>0</v>
      </c>
      <c r="BQ4" s="14">
        <f>SUM(COUNTIFS(B35,"mon2",D35,"mon1",K35,"1")+COUNTIFS(B35,"mon1",D35,"mon2",K35,"1"))</f>
        <v>0</v>
      </c>
      <c r="BR4" s="14">
        <f>SUM(COUNTIFS(B36,"mon2",D36,"mon1",K36,"1")+COUNTIFS(B36,"mon1",D36,"mon2",K36,"1"))</f>
        <v>0</v>
      </c>
      <c r="BS4" s="14">
        <f>SUM(COUNTIFS(B37,"mon2",D37,"mon1",K37,"1")+COUNTIFS(B37,"mon1",D37,"mon2",K37,"1"))</f>
        <v>0</v>
      </c>
      <c r="BT4" s="14">
        <f>SUM(COUNTIFS(B38,"mon2",D38,"mon1",K38,"1")+COUNTIFS(B38,"mon1",D38,"mon2",K38,"1"))</f>
        <v>0</v>
      </c>
      <c r="BU4" s="14">
        <f>SUM(COUNTIFS(B39,"mon2",D39,"mon1",K39,"1")+COUNTIFS(B39,"mon1",D39,"mon2",K39,"1"))</f>
        <v>0</v>
      </c>
      <c r="BV4" s="14">
        <f>SUM(COUNTIFS(B40,"mon2",D40,"mon1",K40,"1")+COUNTIFS(B40,"mon1",D40,"mon2",K40,"1"))</f>
        <v>0</v>
      </c>
      <c r="BW4" s="14">
        <f>SUM(COUNTIFS(B41,"mon2",D41,"mon1",K41,"1")+COUNTIFS(B41,"mon1",D41,"mon2",K41,"1"))</f>
        <v>0</v>
      </c>
      <c r="BX4" s="14">
        <f>SUM(COUNTIFS(B42,"mon2",D42,"mon1",K42,"1")+COUNTIFS(B42,"mon1",D42,"mon2",K42,"1"))</f>
        <v>0</v>
      </c>
      <c r="BY4" s="14">
        <f>SUM(COUNTIFS(B43,"mon2",D43,"mon1",K43,"1")+COUNTIFS(B43,"mon1",D43,"mon2",K43,"1"))</f>
        <v>0</v>
      </c>
      <c r="BZ4" s="14">
        <f>SUM(COUNTIFS(B44,"mon2",D44,"mon1",K44,"1")+COUNTIFS(B44,"mon1",D44,"mon2",K44,"1"))</f>
        <v>0</v>
      </c>
      <c r="CA4" s="14">
        <f>SUM(COUNTIFS(B45,"mon2",D45,"mon1",K45,"1")+COUNTIFS(B45,"mon1",D45,"mon2",K45,"1"))</f>
        <v>0</v>
      </c>
      <c r="CB4" s="14">
        <f>SUM(COUNTIFS(B46,"mon2",D46,"mon1",K46,"1")+COUNTIFS(B46,"mon1",D46,"mon2",K46,"1"))</f>
        <v>0</v>
      </c>
      <c r="CC4" s="14">
        <f>SUM(COUNTIFS(B47,"mon2",D47,"mon1",K47,"1")+COUNTIFS(B47,"mon1",D47,"mon2",K47,"1"))</f>
        <v>0</v>
      </c>
      <c r="CD4" s="14">
        <f>SUM(COUNTIFS(B48,"mon2",D48,"mon1",K48,"1")+COUNTIFS(B48,"mon1",D48,"mon2",K48,"1"))</f>
        <v>0</v>
      </c>
      <c r="CE4" s="14">
        <f>SUM(COUNTIFS(B49,"mon2",D49,"mon1",K49,"1")+COUNTIFS(B49,"mon1",D49,"mon2",K49,"1"))</f>
        <v>0</v>
      </c>
      <c r="CF4" s="14">
        <f>SUM(COUNTIFS(B50,"mon2",D50,"mon1",K50,"1")+COUNTIFS(B50,"mon1",D50,"mon2",K50,"1"))</f>
        <v>0</v>
      </c>
      <c r="CG4" s="14">
        <f>SUM(COUNTIFS(B51,"mon2",D51,"mon1",K51,"1")+COUNTIFS(B51,"mon1",D51,"mon2",K51,"1"))</f>
        <v>0</v>
      </c>
      <c r="CH4" s="14">
        <f>SUM(COUNTIFS(B52,"mon2",D52,"mon1",K52,"1")+COUNTIFS(B52,"mon1",D52,"mon2",K52,"1"))</f>
        <v>0</v>
      </c>
      <c r="CI4" s="14">
        <f>SUM(COUNTIFS(B53,"mon2",D53,"mon1",K53,"1")+COUNTIFS(B53,"mon1",D53,"mon2",K53,"1"))</f>
        <v>0</v>
      </c>
      <c r="CJ4" s="14">
        <f>SUM(COUNTIFS(B54,"mon2",D54,"mon1",K54,"1")+COUNTIFS(B54,"mon1",D54,"mon2",K54,"1"))</f>
        <v>0</v>
      </c>
      <c r="CK4" s="14">
        <f>SUM(COUNTIFS(B55,"mon2",D55,"mon1",K55,"1")+COUNTIFS(B55,"mon1",D55,"mon2",K55,"1"))</f>
        <v>0</v>
      </c>
      <c r="CL4" s="14">
        <f>SUM(COUNTIFS(B56,"mon2",D56,"mon1",K56,"1")+COUNTIFS(B56,"mon1",D56,"mon2",K56,"1"))</f>
        <v>0</v>
      </c>
      <c r="CM4" s="14">
        <f>SUM(COUNTIFS(B57,"mon2",D57,"mon1",K57,"1")+COUNTIFS(B57,"mon1",D57,"mon2",K57,"1"))</f>
        <v>0</v>
      </c>
      <c r="CN4" s="14">
        <f>SUM(COUNTIFS(B58,"mon2",D58,"mon1",K58,"1")+COUNTIFS(B58,"mon1",D58,"mon2",K58,"1"))</f>
        <v>0</v>
      </c>
      <c r="CO4" s="14">
        <f>SUM(COUNTIFS(B59,"mon2",D59,"mon1",K59,"1")+COUNTIFS(B59,"mon1",D59,"mon2",K59,"1"))</f>
        <v>0</v>
      </c>
      <c r="CP4" s="14">
        <f>SUM(COUNTIFS(B60,"mon2",D60,"mon1",K60,"1")+COUNTIFS(B60,"mon1",D60,"mon2",K60,"1"))</f>
        <v>0</v>
      </c>
      <c r="CQ4" s="14">
        <f>SUM(COUNTIFS(B61,"mon2",D61,"mon1",K61,"1")+COUNTIFS(B61,"mon1",D61,"mon2",K61,"1"))</f>
        <v>0</v>
      </c>
      <c r="CR4" s="14">
        <f>SUM(COUNTIFS(B62,"mon2",D62,"mon1",K62,"1")+COUNTIFS(B62,"mon1",D62,"mon2",K62,"1"))</f>
        <v>0</v>
      </c>
      <c r="CS4" s="14">
        <f>SUM(COUNTIFS(B63,"mon2",D63,"mon1",K63,"1")+COUNTIFS(B63,"mon1",D63,"mon2",K63,"1"))</f>
        <v>0</v>
      </c>
      <c r="CT4" s="14">
        <f>SUM(COUNTIFS(B64,"mon2",D64,"mon1",K64,"1")+COUNTIFS(B64,"mon1",D64,"mon2",K64,"1"))</f>
        <v>0</v>
      </c>
      <c r="CU4" s="14">
        <f>SUM(COUNTIFS(B65,"mon2",D65,"mon1",K65,"1")+COUNTIFS(B65,"mon1",D65,"mon2",K65,"1"))</f>
        <v>0</v>
      </c>
      <c r="CV4" s="14">
        <f>SUM(COUNTIFS(B66,"mon2",D66,"mon1",K66,"1")+COUNTIFS(B66,"mon1",D66,"mon2",K66,"1"))</f>
        <v>0</v>
      </c>
      <c r="CW4" s="14">
        <f>SUM(COUNTIFS(B67,"mon2",D67,"mon1",K67,"1")+COUNTIFS(B67,"mon1",D67,"mon2",K67,"1"))</f>
        <v>0</v>
      </c>
      <c r="CX4" s="14">
        <f>SUM(COUNTIFS(B68,"mon2",D68,"mon1",K68,"1")+COUNTIFS(B68,"mon1",D68,"mon2",K68,"1"))</f>
        <v>0</v>
      </c>
      <c r="CY4" s="14">
        <f>SUM(COUNTIFS(B69,"mon2",D69,"mon1",K69,"1")+COUNTIFS(B69,"mon1",D69,"mon2",K69,"1"))</f>
        <v>0</v>
      </c>
      <c r="CZ4" s="14">
        <f>SUM(COUNTIFS(B70,"mon2",D70,"mon1",K70,"1")+COUNTIFS(B70,"mon1",D70,"mon2",K70,"1"))</f>
        <v>0</v>
      </c>
      <c r="DA4" s="14">
        <f>SUM(COUNTIFS(B71,"mon2",D71,"mon1",K71,"1")+COUNTIFS(B71,"mon1",D71,"mon2",K71,"1"))</f>
        <v>0</v>
      </c>
      <c r="DB4" s="14">
        <f>SUM(COUNTIFS(B72,"mon2",D72,"mon1",K72,"1")+COUNTIFS(B72,"mon1",D72,"mon2",K72,"1"))</f>
        <v>0</v>
      </c>
      <c r="DC4" s="14">
        <f>SUM(COUNTIFS(B73,"mon2",D73,"mon1",K73,"1")+COUNTIFS(B73,"mon1",D73,"mon2",K73,"1"))</f>
        <v>0</v>
      </c>
      <c r="DD4" s="14">
        <f>SUM(COUNTIFS(B74,"mon2",D74,"mon1",K74,"1")+COUNTIFS(B74,"mon1",D74,"mon2",K74,"1"))</f>
        <v>0</v>
      </c>
      <c r="DE4" s="14">
        <f>SUM(COUNTIFS(B75,"mon2",D75,"mon1",K75,"1")+COUNTIFS(B75,"mon1",D75,"mon2",K75,"1"))</f>
        <v>0</v>
      </c>
      <c r="DF4" s="14">
        <f>SUM(COUNTIFS(B76,"mon2",D76,"mon1",K76,"1")+COUNTIFS(B76,"mon1",D76,"mon2",K76,"1"))</f>
        <v>0</v>
      </c>
      <c r="DG4" s="14">
        <f>SUM(COUNTIFS(B77,"mon2",D77,"mon1",K77,"1")+COUNTIFS(B77,"mon1",D77,"mon2",K77,"1"))</f>
        <v>0</v>
      </c>
      <c r="DH4" s="14">
        <f>SUM(COUNTIFS(B78,"mon2",D78,"mon1",K78,"1")+COUNTIFS(B78,"mon1",D78,"mon2",K78,"1"))</f>
        <v>0</v>
      </c>
      <c r="DI4" s="14">
        <f>SUM(COUNTIFS(B79,"mon2",D79,"mon1",K79,"1")+COUNTIFS(B79,"mon1",D79,"mon2",K79,"1"))</f>
        <v>0</v>
      </c>
      <c r="DJ4" s="14">
        <f>SUM(COUNTIFS(B80,"mon2",D80,"mon1",K80,"1")+COUNTIFS(B80,"mon1",D80,"mon2",K80,"1"))</f>
        <v>0</v>
      </c>
      <c r="DK4" s="14">
        <f>SUM(COUNTIFS(B81,"mon2",D81,"mon1",K81,"1")+COUNTIFS(B81,"mon1",D81,"mon2",K81,"1"))</f>
        <v>0</v>
      </c>
      <c r="DL4" s="14">
        <f>SUM(COUNTIFS(B82,"mon2",D82,"mon1",K82,"1")+COUNTIFS(B82,"mon1",D82,"mon2",K82,"1"))</f>
        <v>0</v>
      </c>
      <c r="DM4" s="14">
        <f>SUM(COUNTIFS(B83,"mon2",D83,"mon1",K83,"1")+COUNTIFS(B83,"mon1",D83,"mon2",K83,"1"))</f>
        <v>0</v>
      </c>
      <c r="DN4" s="14">
        <f>SUM(COUNTIFS(B84,"mon2",D84,"mon1",K84,"1")+COUNTIFS(B84,"mon1",D84,"mon2",K84,"1"))</f>
        <v>0</v>
      </c>
      <c r="DO4" s="14">
        <f>SUM(COUNTIFS(B85,"mon2",D85,"mon1",K85,"1")+COUNTIFS(B85,"mon1",D85,"mon2",K85,"1"))</f>
        <v>0</v>
      </c>
      <c r="DP4" s="14">
        <f>SUM(COUNTIFS(B86,"mon2",D86,"mon1",K86,"1")+COUNTIFS(B86,"mon1",D86,"mon2",K86,"1"))</f>
        <v>0</v>
      </c>
      <c r="DQ4" s="14">
        <f>SUM(COUNTIFS(B87,"mon2",D87,"mon1",K87,"1")+COUNTIFS(B87,"mon1",D87,"mon2",K87,"1"))</f>
        <v>0</v>
      </c>
      <c r="DR4" s="14">
        <f>SUM(COUNTIFS(B88,"mon2",D88,"mon1",K88,"1")+COUNTIFS(B88,"mon1",D88,"mon2",K88,"1"))</f>
        <v>0</v>
      </c>
      <c r="DS4" s="14">
        <f>SUM(COUNTIFS(B89,"mon2",D89,"mon1",K89,"1")+COUNTIFS(B89,"mon1",D89,"mon2",K89,"1"))</f>
        <v>0</v>
      </c>
      <c r="DT4" s="14">
        <f>SUM(COUNTIFS(B90,"mon2",D90,"mon1",K90,"1")+COUNTIFS(B90,"mon1",D90,"mon2",K90,"1"))</f>
        <v>0</v>
      </c>
      <c r="DU4" s="14">
        <f>SUM(COUNTIFS(B91,"mon2",D91,"mon1",K91,"1")+COUNTIFS(B91,"mon1",D91,"mon2",K91,"1"))</f>
        <v>0</v>
      </c>
      <c r="DV4" s="14">
        <f>SUM(COUNTIFS(B92,"mon2",D92,"mon1",K92,"1")+COUNTIFS(B92,"mon1",D92,"mon2",K92,"1"))</f>
        <v>0</v>
      </c>
      <c r="DW4" s="14">
        <f>SUM(COUNTIFS(B93,"mon2",D93,"mon1",K93,"1")+COUNTIFS(B93,"mon1",D93,"mon2",K93,"1"))</f>
        <v>0</v>
      </c>
      <c r="DX4" s="14">
        <f>SUM(COUNTIFS(B94,"mon2",D94,"mon1",K94,"1")+COUNTIFS(B94,"mon1",D94,"mon2",K94,"1"))</f>
        <v>0</v>
      </c>
      <c r="DY4" s="14">
        <f>SUM(COUNTIFS(B95,"mon2",D95,"mon1",K95,"1")+COUNTIFS(B95,"mon1",D95,"mon2",K95,"1"))</f>
        <v>0</v>
      </c>
      <c r="DZ4" s="14">
        <f>SUM(COUNTIFS(B96,"mon2",D96,"mon1",K96,"1")+COUNTIFS(B96,"mon1",D96,"mon2",K96,"1"))</f>
        <v>0</v>
      </c>
      <c r="EA4" s="14">
        <f>SUM(COUNTIFS(B97,"mon2",D97,"mon1",K97,"1")+COUNTIFS(B97,"mon1",D97,"mon2",K97,"1"))</f>
        <v>0</v>
      </c>
      <c r="EB4" s="14">
        <f>SUM(COUNTIFS(B98,"mon2",D98,"mon1",K98,"1")+COUNTIFS(B98,"mon1",D98,"mon2",K98,"1"))</f>
        <v>0</v>
      </c>
      <c r="EC4" s="14">
        <f>SUM(COUNTIFS(B99,"mon2",D99,"mon1",K99,"1")+COUNTIFS(B99,"mon1",D99,"mon2",K99,"1"))</f>
        <v>0</v>
      </c>
      <c r="ED4" s="14">
        <f>SUM(COUNTIFS(B100,"mon2",D100,"mon1",K100,"1")+COUNTIFS(B100,"mon1",D100,"mon2",K100,"1"))</f>
        <v>0</v>
      </c>
      <c r="EE4" s="14">
        <f>SUM(COUNTIFS(B101,"mon2",D101,"mon1",K101,"1")+COUNTIFS(B101,"mon1",D101,"mon2",K101,"1"))</f>
        <v>0</v>
      </c>
      <c r="EF4" s="14">
        <f>SUM(COUNTIFS(B102,"mon2",D102,"mon1",K102,"1")+COUNTIFS(B102,"mon1",D102,"mon2",K102,"1"))</f>
        <v>0</v>
      </c>
      <c r="EG4" s="39">
        <f>SUM(COUNTIFS(B103,"mon2",D103,"mon1",K103,"1")+COUNTIFS(B103,"mon1",D103,"mon2",K103,"1"))</f>
        <v>0</v>
      </c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</row>
    <row r="5" spans="1:1682" s="5" customFormat="1" ht="18" customHeight="1" thickBot="1" x14ac:dyDescent="0.3">
      <c r="A5" s="6"/>
      <c r="B5" s="46"/>
      <c r="C5" s="46"/>
      <c r="D5" s="46"/>
      <c r="E5" s="46"/>
      <c r="F5" s="47"/>
      <c r="G5" s="47"/>
      <c r="H5" s="47"/>
      <c r="I5" s="47"/>
      <c r="J5" s="10"/>
      <c r="K5" s="29"/>
      <c r="L5" s="29"/>
      <c r="M5" s="10"/>
      <c r="N5" s="4"/>
      <c r="O5" s="10"/>
      <c r="P5" s="4"/>
      <c r="Q5" s="4"/>
      <c r="R5" s="4"/>
      <c r="S5" s="4"/>
      <c r="T5" s="4"/>
      <c r="U5" s="4"/>
      <c r="V5" s="10"/>
      <c r="W5" s="73" t="s">
        <v>17</v>
      </c>
      <c r="X5" s="73"/>
      <c r="Y5" s="10"/>
      <c r="Z5" s="14">
        <f>SUM(COUNTIFS(B4:C103,"mon3",D4:E103,"mon1")+COUNTIFS(B4:C103,"mon1",D4:E103,"mon3"))</f>
        <v>0</v>
      </c>
      <c r="AA5" s="10"/>
      <c r="AB5" s="42" t="s">
        <v>17</v>
      </c>
      <c r="AC5" s="43"/>
      <c r="AD5" s="31"/>
      <c r="AE5" s="30">
        <f t="shared" si="0"/>
        <v>0</v>
      </c>
      <c r="AF5" s="35"/>
      <c r="AG5" s="69" t="s">
        <v>17</v>
      </c>
      <c r="AH5" s="70"/>
      <c r="AI5" s="31"/>
      <c r="AJ5" s="30">
        <f t="shared" si="1"/>
        <v>0</v>
      </c>
      <c r="AK5" s="35"/>
      <c r="AL5" s="34">
        <f>SUM(COUNTIFS(B4,"mon3",D4,"mon1",K4,"1")+COUNTIFS(B4,"mon1",D4,"mon3",K4,"1"))</f>
        <v>0</v>
      </c>
      <c r="AM5" s="14">
        <f>SUM(COUNTIFS(B5,"mon3",D5,"mon1",K5,"1")+COUNTIFS(B5,"mon1",D5,"mon3",K5,"1"))</f>
        <v>0</v>
      </c>
      <c r="AN5" s="14">
        <f>SUM(COUNTIFS(B6,"mon3",D6,"mon1",K6,"1")+COUNTIFS(B6,"mon1",D6,"mon3",K6,"1"))</f>
        <v>0</v>
      </c>
      <c r="AO5" s="14">
        <f>SUM(COUNTIFS(B7,"mon3",D7,"mon1",K7,"1")+COUNTIFS(B7,"mon1",D7,"mon3",K7,"1"))</f>
        <v>0</v>
      </c>
      <c r="AP5" s="14">
        <f>SUM(COUNTIFS(B8,"mon3",D8,"mon1",K8,"1")+COUNTIFS(B8,"mon1",D8,"mon3",K8,"1"))</f>
        <v>0</v>
      </c>
      <c r="AQ5" s="14">
        <f>SUM(COUNTIFS(B9,"mon3",D9,"mon1",K9,"1")+COUNTIFS(B9,"mon1",D9,"mon3",K9,"1"))</f>
        <v>0</v>
      </c>
      <c r="AR5" s="14">
        <f>SUM(COUNTIFS(B10,"mon3",D10,"mon1",K10,"1")+COUNTIFS(B10,"mon1",D10,"mon3",K10,"1"))</f>
        <v>0</v>
      </c>
      <c r="AS5" s="14">
        <f>SUM(COUNTIFS(B11,"mon3",D11,"mon1",K11,"1")+COUNTIFS(B11,"mon1",D11,"mon3",K11,"1"))</f>
        <v>0</v>
      </c>
      <c r="AT5" s="14">
        <f>SUM(COUNTIFS(B12,"mon3",D12,"mon1",K12,"1")+COUNTIFS(B12,"mon1",D12,"mon3",K12,"1"))</f>
        <v>0</v>
      </c>
      <c r="AU5" s="14">
        <f>SUM(COUNTIFS(B13,"mon3",D13,"mon1",K13,"1")+COUNTIFS(B13,"mon1",D13,"mon3",K13,"1"))</f>
        <v>0</v>
      </c>
      <c r="AV5" s="14">
        <f>SUM(COUNTIFS(B14,"mon3",D14,"mon1",K14,"1")+COUNTIFS(B14,"mon1",D14,"mon3",K14,"1"))</f>
        <v>0</v>
      </c>
      <c r="AW5" s="14">
        <f>SUM(COUNTIFS(B15,"mon3",D15,"mon1",K15,"1")+COUNTIFS(B15,"mon1",D15,"mon3",K15,"1"))</f>
        <v>0</v>
      </c>
      <c r="AX5" s="14">
        <f>SUM(COUNTIFS(B16,"mon3",D16,"mon1",K16,"1")+COUNTIFS(B16,"mon1",D16,"mon3",K16,"1"))</f>
        <v>0</v>
      </c>
      <c r="AY5" s="14">
        <f>SUM(COUNTIFS(B17,"mon3",D17,"mon1",K17,"1")+COUNTIFS(B17,"mon1",D17,"mon3",K17,"1"))</f>
        <v>0</v>
      </c>
      <c r="AZ5" s="14">
        <f>SUM(COUNTIFS(B18,"mon3",D18,"mon1",K18,"1")+COUNTIFS(B18,"mon1",D18,"mon3",K18,"1"))</f>
        <v>0</v>
      </c>
      <c r="BA5" s="14">
        <f>SUM(COUNTIFS(B19,"mon3",D19,"mon1",K19,"1")+COUNTIFS(B19,"mon1",D19,"mon3",K19,"1"))</f>
        <v>0</v>
      </c>
      <c r="BB5" s="14">
        <f>SUM(COUNTIFS(B20,"mon3",D20,"mon1",K20,"1")+COUNTIFS(B20,"mon1",D20,"mon3",K20,"1"))</f>
        <v>0</v>
      </c>
      <c r="BC5" s="14">
        <f>SUM(COUNTIFS(B21,"mon3",D21,"mon1",K21,"1")+COUNTIFS(B21,"mon1",D21,"mon3",K21,"1"))</f>
        <v>0</v>
      </c>
      <c r="BD5" s="14">
        <f>SUM(COUNTIFS(B22,"mon3",D22,"mon1",K22,"1")+COUNTIFS(B22,"mon1",D22,"mon3",K22,"1"))</f>
        <v>0</v>
      </c>
      <c r="BE5" s="14">
        <f>SUM(COUNTIFS(B23,"mon3",D23,"mon1",K23,"1")+COUNTIFS(B23,"mon1",D23,"mon3",K23,"1"))</f>
        <v>0</v>
      </c>
      <c r="BF5" s="14">
        <f>SUM(COUNTIFS(B24,"mon3",D24,"mon1",K24,"1")+COUNTIFS(B24,"mon1",D24,"mon3",K24,"1"))</f>
        <v>0</v>
      </c>
      <c r="BG5" s="14">
        <f>SUM(COUNTIFS(B25,"mon3",D25,"mon1",K25,"1")+COUNTIFS(B25,"mon1",D25,"mon3",K25,"1"))</f>
        <v>0</v>
      </c>
      <c r="BH5" s="14">
        <f>SUM(COUNTIFS(B26,"mon3",D26,"mon1",K26,"1")+COUNTIFS(B26,"mon1",D26,"mon3",K26,"1"))</f>
        <v>0</v>
      </c>
      <c r="BI5" s="14">
        <f>SUM(COUNTIFS(B27,"mon3",D27,"mon1",K27,"1")+COUNTIFS(B27,"mon1",D27,"mon3",K27,"1"))</f>
        <v>0</v>
      </c>
      <c r="BJ5" s="14">
        <f>SUM(COUNTIFS(B28,"mon3",D28,"mon1",K28,"1")+COUNTIFS(B28,"mon1",D28,"mon3",K28,"1"))</f>
        <v>0</v>
      </c>
      <c r="BK5" s="14">
        <f>SUM(COUNTIFS(B29,"mon3",D29,"mon1",K29,"1")+COUNTIFS(B29,"mon1",D29,"mon3",K29,"1"))</f>
        <v>0</v>
      </c>
      <c r="BL5" s="14">
        <f>SUM(COUNTIFS(B30,"mon3",D30,"mon1",K30,"1")+COUNTIFS(B30,"mon1",D30,"mon3",K30,"1"))</f>
        <v>0</v>
      </c>
      <c r="BM5" s="14">
        <f>SUM(COUNTIFS(B31,"mon3",D31,"mon1",K31,"1")+COUNTIFS(B31,"mon1",D31,"mon3",K31,"1"))</f>
        <v>0</v>
      </c>
      <c r="BN5" s="14">
        <f>SUM(COUNTIFS(B32,"mon3",D32,"mon1",K32,"1")+COUNTIFS(B32,"mon1",D32,"mon3",K32,"1"))</f>
        <v>0</v>
      </c>
      <c r="BO5" s="14">
        <f>SUM(COUNTIFS(B33,"mon3",D33,"mon1",K33,"1")+COUNTIFS(B33,"mon1",D33,"mon3",K33,"1"))</f>
        <v>0</v>
      </c>
      <c r="BP5" s="14">
        <f>SUM(COUNTIFS(B34,"mon3",D34,"mon1",K34,"1")+COUNTIFS(B34,"mon1",D34,"mon3",K34,"1"))</f>
        <v>0</v>
      </c>
      <c r="BQ5" s="14">
        <f>SUM(COUNTIFS(B35,"mon3",D35,"mon1",K35,"1")+COUNTIFS(B35,"mon1",D35,"mon3",K35,"1"))</f>
        <v>0</v>
      </c>
      <c r="BR5" s="14">
        <f>SUM(COUNTIFS(B36,"mon3",D36,"mon1",K36,"1")+COUNTIFS(B36,"mon1",D36,"mon3",K36,"1"))</f>
        <v>0</v>
      </c>
      <c r="BS5" s="14">
        <f>SUM(COUNTIFS(B37,"mon3",D37,"mon1",K37,"1")+COUNTIFS(B37,"mon1",D37,"mon3",K37,"1"))</f>
        <v>0</v>
      </c>
      <c r="BT5" s="14">
        <f>SUM(COUNTIFS(B38,"mon3",D38,"mon1",K38,"1")+COUNTIFS(B38,"mon1",D38,"mon3",K38,"1"))</f>
        <v>0</v>
      </c>
      <c r="BU5" s="14">
        <f>SUM(COUNTIFS(B39,"mon3",D39,"mon1",K39,"1")+COUNTIFS(B39,"mon1",D39,"mon3",K39,"1"))</f>
        <v>0</v>
      </c>
      <c r="BV5" s="14">
        <f>SUM(COUNTIFS(B40,"mon3",D40,"mon1",K40,"1")+COUNTIFS(B40,"mon1",D40,"mon3",K40,"1"))</f>
        <v>0</v>
      </c>
      <c r="BW5" s="14">
        <f>SUM(COUNTIFS(B41,"mon3",D41,"mon1",K41,"1")+COUNTIFS(B41,"mon1",D41,"mon3",K41,"1"))</f>
        <v>0</v>
      </c>
      <c r="BX5" s="14">
        <f>SUM(COUNTIFS(B42,"mon3",D42,"mon1",K42,"1")+COUNTIFS(B42,"mon1",D42,"mon3",K42,"1"))</f>
        <v>0</v>
      </c>
      <c r="BY5" s="14">
        <f>SUM(COUNTIFS(B43,"mon3",D43,"mon1",K43,"1")+COUNTIFS(B43,"mon1",D43,"mon3",K43,"1"))</f>
        <v>0</v>
      </c>
      <c r="BZ5" s="14">
        <f>SUM(COUNTIFS(B44,"mon3",D44,"mon1",K44,"1")+COUNTIFS(B44,"mon1",D44,"mon3",K44,"1"))</f>
        <v>0</v>
      </c>
      <c r="CA5" s="14">
        <f>SUM(COUNTIFS(B45,"mon3",D45,"mon1",K45,"1")+COUNTIFS(B45,"mon1",D45,"mon3",K45,"1"))</f>
        <v>0</v>
      </c>
      <c r="CB5" s="14">
        <f>SUM(COUNTIFS(B46,"mon3",D46,"mon1",K46,"1")+COUNTIFS(B46,"mon1",D46,"mon3",K46,"1"))</f>
        <v>0</v>
      </c>
      <c r="CC5" s="14">
        <f>SUM(COUNTIFS(B47,"mon3",D47,"mon1",K47,"1")+COUNTIFS(B47,"mon1",D47,"mon3",K47,"1"))</f>
        <v>0</v>
      </c>
      <c r="CD5" s="14">
        <f>SUM(COUNTIFS(B48,"mon3",D48,"mon1",K48,"1")+COUNTIFS(B48,"mon1",D48,"mon3",K48,"1"))</f>
        <v>0</v>
      </c>
      <c r="CE5" s="14">
        <f>SUM(COUNTIFS(B49,"mon3",D49,"mon1",K49,"1")+COUNTIFS(B49,"mon1",D49,"mon3",K49,"1"))</f>
        <v>0</v>
      </c>
      <c r="CF5" s="14">
        <f>SUM(COUNTIFS(B50,"mon3",D50,"mon1",K50,"1")+COUNTIFS(B50,"mon1",D50,"mon3",K50,"1"))</f>
        <v>0</v>
      </c>
      <c r="CG5" s="14">
        <f>SUM(COUNTIFS(B51,"mon3",D51,"mon1",K51,"1")+COUNTIFS(B51,"mon1",D51,"mon3",K51,"1"))</f>
        <v>0</v>
      </c>
      <c r="CH5" s="14">
        <f>SUM(COUNTIFS(B52,"mon3",D52,"mon1",K52,"1")+COUNTIFS(B52,"mon1",D52,"mon3",K52,"1"))</f>
        <v>0</v>
      </c>
      <c r="CI5" s="14">
        <f>SUM(COUNTIFS(B53,"mon3",D53,"mon1",K53,"1")+COUNTIFS(B53,"mon1",D53,"mon3",K53,"1"))</f>
        <v>0</v>
      </c>
      <c r="CJ5" s="14">
        <f>SUM(COUNTIFS(B54,"mon3",D54,"mon1",K54,"1")+COUNTIFS(B54,"mon1",D54,"mon3",K54,"1"))</f>
        <v>0</v>
      </c>
      <c r="CK5" s="14">
        <f>SUM(COUNTIFS(B55,"mon3",D55,"mon1",K55,"1")+COUNTIFS(B55,"mon1",D55,"mon3",K55,"1"))</f>
        <v>0</v>
      </c>
      <c r="CL5" s="14">
        <f>SUM(COUNTIFS(B56,"mon3",D56,"mon1",K56,"1")+COUNTIFS(B56,"mon1",D56,"mon3",K56,"1"))</f>
        <v>0</v>
      </c>
      <c r="CM5" s="14">
        <f>SUM(COUNTIFS(B57,"mon3",D57,"mon1",K57,"1")+COUNTIFS(B57,"mon1",D57,"mon3",K57,"1"))</f>
        <v>0</v>
      </c>
      <c r="CN5" s="14">
        <f>SUM(COUNTIFS(B58,"mon3",D58,"mon1",K58,"1")+COUNTIFS(B58,"mon1",D58,"mon3",K58,"1"))</f>
        <v>0</v>
      </c>
      <c r="CO5" s="14">
        <f>SUM(COUNTIFS(B59,"mon3",D59,"mon1",K59,"1")+COUNTIFS(B59,"mon1",D59,"mon3",K59,"1"))</f>
        <v>0</v>
      </c>
      <c r="CP5" s="14">
        <f>SUM(COUNTIFS(B60,"mon3",D60,"mon1",K60,"1")+COUNTIFS(B60,"mon1",D60,"mon3",K60,"1"))</f>
        <v>0</v>
      </c>
      <c r="CQ5" s="14">
        <f>SUM(COUNTIFS(B61,"mon3",D61,"mon1",K61,"1")+COUNTIFS(B61,"mon1",D61,"mon3",K61,"1"))</f>
        <v>0</v>
      </c>
      <c r="CR5" s="14">
        <f>SUM(COUNTIFS(B62,"mon3",D62,"mon1",K62,"1")+COUNTIFS(B62,"mon1",D62,"mon3",K62,"1"))</f>
        <v>0</v>
      </c>
      <c r="CS5" s="14">
        <f>SUM(COUNTIFS(B63,"mon3",D63,"mon1",K63,"1")+COUNTIFS(B63,"mon1",D63,"mon3",K63,"1"))</f>
        <v>0</v>
      </c>
      <c r="CT5" s="14">
        <f>SUM(COUNTIFS(B64,"mon3",D64,"mon1",K64,"1")+COUNTIFS(B64,"mon1",D64,"mon3",K64,"1"))</f>
        <v>0</v>
      </c>
      <c r="CU5" s="14">
        <f>SUM(COUNTIFS(B65,"mon3",D65,"mon1",K65,"1")+COUNTIFS(B65,"mon1",D65,"mon3",K65,"1"))</f>
        <v>0</v>
      </c>
      <c r="CV5" s="14">
        <f>SUM(COUNTIFS(B66,"mon3",D66,"mon1",K66,"1")+COUNTIFS(B66,"mon1",D66,"mon3",K66,"1"))</f>
        <v>0</v>
      </c>
      <c r="CW5" s="14">
        <f>SUM(COUNTIFS(B67,"mon3",D67,"mon1",K67,"1")+COUNTIFS(B67,"mon1",D67,"mon3",K67,"1"))</f>
        <v>0</v>
      </c>
      <c r="CX5" s="14">
        <f>SUM(COUNTIFS(B68,"mon3",D68,"mon1",K68,"1")+COUNTIFS(B68,"mon1",D68,"mon3",K68,"1"))</f>
        <v>0</v>
      </c>
      <c r="CY5" s="14">
        <f>SUM(COUNTIFS(B69,"mon3",D69,"mon1",K69,"1")+COUNTIFS(B69,"mon1",D69,"mon3",K69,"1"))</f>
        <v>0</v>
      </c>
      <c r="CZ5" s="14">
        <f>SUM(COUNTIFS(B70,"mon3",D70,"mon1",K70,"1")+COUNTIFS(B70,"mon1",D70,"mon3",K70,"1"))</f>
        <v>0</v>
      </c>
      <c r="DA5" s="14">
        <f>SUM(COUNTIFS(B71,"mon3",D71,"mon1",K71,"1")+COUNTIFS(B71,"mon1",D71,"mon3",K71,"1"))</f>
        <v>0</v>
      </c>
      <c r="DB5" s="14">
        <f>SUM(COUNTIFS(B72,"mon3",D72,"mon1",K72,"1")+COUNTIFS(B72,"mon1",D72,"mon3",K72,"1"))</f>
        <v>0</v>
      </c>
      <c r="DC5" s="14">
        <f>SUM(COUNTIFS(B73,"mon3",D73,"mon1",K73,"1")+COUNTIFS(B73,"mon1",D73,"mon3",K73,"1"))</f>
        <v>0</v>
      </c>
      <c r="DD5" s="14">
        <f>SUM(COUNTIFS(B74,"mon3",D74,"mon1",K74,"1")+COUNTIFS(B74,"mon1",D74,"mon3",K74,"1"))</f>
        <v>0</v>
      </c>
      <c r="DE5" s="14">
        <f>SUM(COUNTIFS(B75,"mon3",D75,"mon1",K75,"1")+COUNTIFS(B75,"mon1",D75,"mon3",K75,"1"))</f>
        <v>0</v>
      </c>
      <c r="DF5" s="14">
        <f>SUM(COUNTIFS(B76,"mon3",D76,"mon1",K76,"1")+COUNTIFS(B76,"mon1",D76,"mon3",K76,"1"))</f>
        <v>0</v>
      </c>
      <c r="DG5" s="14">
        <f>SUM(COUNTIFS(B77,"mon3",D77,"mon1",K77,"1")+COUNTIFS(B77,"mon1",D77,"mon3",K77,"1"))</f>
        <v>0</v>
      </c>
      <c r="DH5" s="14">
        <f>SUM(COUNTIFS(B78,"mon3",D78,"mon1",K78,"1")+COUNTIFS(B78,"mon1",D78,"mon3",K78,"1"))</f>
        <v>0</v>
      </c>
      <c r="DI5" s="14">
        <f>SUM(COUNTIFS(B79,"mon3",D79,"mon1",K79,"1")+COUNTIFS(B79,"mon1",D79,"mon3",K79,"1"))</f>
        <v>0</v>
      </c>
      <c r="DJ5" s="14">
        <f>SUM(COUNTIFS(B80,"mon3",D80,"mon1",K80,"1")+COUNTIFS(B80,"mon1",D80,"mon3",K80,"1"))</f>
        <v>0</v>
      </c>
      <c r="DK5" s="14">
        <f>SUM(COUNTIFS(B81,"mon3",D81,"mon1",K81,"1")+COUNTIFS(B81,"mon1",D81,"mon3",K81,"1"))</f>
        <v>0</v>
      </c>
      <c r="DL5" s="14">
        <f>SUM(COUNTIFS(B82,"mon3",D82,"mon1",K82,"1")+COUNTIFS(B82,"mon1",D82,"mon3",K82,"1"))</f>
        <v>0</v>
      </c>
      <c r="DM5" s="14">
        <f>SUM(COUNTIFS(B83,"mon3",D83,"mon1",K83,"1")+COUNTIFS(B83,"mon1",D83,"mon3",K83,"1"))</f>
        <v>0</v>
      </c>
      <c r="DN5" s="14">
        <f>SUM(COUNTIFS(B84,"mon3",D84,"mon1",K84,"1")+COUNTIFS(B84,"mon1",D84,"mon3",K84,"1"))</f>
        <v>0</v>
      </c>
      <c r="DO5" s="14">
        <f>SUM(COUNTIFS(B85,"mon3",D85,"mon1",K85,"1")+COUNTIFS(B85,"mon1",D85,"mon3",K85,"1"))</f>
        <v>0</v>
      </c>
      <c r="DP5" s="14">
        <f>SUM(COUNTIFS(B86,"mon3",D86,"mon1",K86,"1")+COUNTIFS(B86,"mon1",D86,"mon3",K86,"1"))</f>
        <v>0</v>
      </c>
      <c r="DQ5" s="14">
        <f>SUM(COUNTIFS(B87,"mon3",D87,"mon1",K87,"1")+COUNTIFS(B87,"mon1",D87,"mon3",K87,"1"))</f>
        <v>0</v>
      </c>
      <c r="DR5" s="14">
        <f>SUM(COUNTIFS(B88,"mon3",D88,"mon1",K88,"1")+COUNTIFS(B88,"mon1",D88,"mon3",K88,"1"))</f>
        <v>0</v>
      </c>
      <c r="DS5" s="14">
        <f>SUM(COUNTIFS(B89,"mon3",D89,"mon1",K89,"1")+COUNTIFS(B89,"mon1",D89,"mon3",K89,"1"))</f>
        <v>0</v>
      </c>
      <c r="DT5" s="14">
        <f>SUM(COUNTIFS(B90,"mon3",D90,"mon1",K90,"1")+COUNTIFS(B90,"mon1",D90,"mon3",K90,"1"))</f>
        <v>0</v>
      </c>
      <c r="DU5" s="14">
        <f>SUM(COUNTIFS(B91,"mon3",D91,"mon1",K91,"1")+COUNTIFS(B91,"mon1",D91,"mon3",K91,"1"))</f>
        <v>0</v>
      </c>
      <c r="DV5" s="14">
        <f>SUM(COUNTIFS(B92,"mon3",D92,"mon1",K92,"1")+COUNTIFS(B92,"mon1",D92,"mon3",K92,"1"))</f>
        <v>0</v>
      </c>
      <c r="DW5" s="14">
        <f>SUM(COUNTIFS(B93,"mon3",D93,"mon1",K93,"1")+COUNTIFS(B93,"mon1",D93,"mon3",K93,"1"))</f>
        <v>0</v>
      </c>
      <c r="DX5" s="14">
        <f>SUM(COUNTIFS(B94,"mon3",D94,"mon1",K94,"1")+COUNTIFS(B94,"mon1",D94,"mon3",K94,"1"))</f>
        <v>0</v>
      </c>
      <c r="DY5" s="14">
        <f>SUM(COUNTIFS(B95,"mon3",D95,"mon1",K95,"1")+COUNTIFS(B95,"mon1",D95,"mon3",K95,"1"))</f>
        <v>0</v>
      </c>
      <c r="DZ5" s="14">
        <f>SUM(COUNTIFS(B96,"mon3",D96,"mon1",K96,"1")+COUNTIFS(B96,"mon1",D96,"mon3",K96,"1"))</f>
        <v>0</v>
      </c>
      <c r="EA5" s="14">
        <f>SUM(COUNTIFS(B97,"mon3",D97,"mon1",K97,"1")+COUNTIFS(B97,"mon1",D97,"mon3",K97,"1"))</f>
        <v>0</v>
      </c>
      <c r="EB5" s="14">
        <f>SUM(COUNTIFS(B98,"mon3",D98,"mon1",K98,"1")+COUNTIFS(B98,"mon1",D98,"mon3",K98,"1"))</f>
        <v>0</v>
      </c>
      <c r="EC5" s="14">
        <f>SUM(COUNTIFS(B99,"mon3",D99,"mon1",K99,"1")+COUNTIFS(B99,"mon1",D99,"mon3",K99,"1"))</f>
        <v>0</v>
      </c>
      <c r="ED5" s="14">
        <f>SUM(COUNTIFS(B100,"mon3",D100,"mon1",K100,"1")+COUNTIFS(B100,"mon1",D100,"mon3",K100,"1"))</f>
        <v>0</v>
      </c>
      <c r="EE5" s="14">
        <f>SUM(COUNTIFS(B101,"mon3",D101,"mon1",K101,"1")+COUNTIFS(B101,"mon1",D101,"mon3",K101,"1"))</f>
        <v>0</v>
      </c>
      <c r="EF5" s="14">
        <f>SUM(COUNTIFS(B102,"mon3",D102,"mon1",K102,"1")+COUNTIFS(B102,"mon1",D102,"mon3",K102,"1"))</f>
        <v>0</v>
      </c>
      <c r="EG5" s="39">
        <f>SUM(COUNTIFS(B103,"mon3",D103,"mon1",K103,"1")+COUNTIFS(B103,"mon1",D103,"mon3",K103,"1"))</f>
        <v>0</v>
      </c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</row>
    <row r="6" spans="1:1682" s="5" customFormat="1" ht="18" customHeight="1" thickBot="1" x14ac:dyDescent="0.3">
      <c r="A6" s="6"/>
      <c r="B6" s="46"/>
      <c r="C6" s="46"/>
      <c r="D6" s="46"/>
      <c r="E6" s="46"/>
      <c r="F6" s="47"/>
      <c r="G6" s="47"/>
      <c r="H6" s="47"/>
      <c r="I6" s="47"/>
      <c r="J6" s="10"/>
      <c r="K6" s="29"/>
      <c r="L6" s="29"/>
      <c r="M6" s="10"/>
      <c r="N6" s="4"/>
      <c r="O6" s="10"/>
      <c r="P6" s="4"/>
      <c r="Q6" s="4"/>
      <c r="R6" s="4"/>
      <c r="S6" s="4"/>
      <c r="T6" s="4"/>
      <c r="U6" s="4"/>
      <c r="V6" s="10"/>
      <c r="W6" s="73" t="s">
        <v>20</v>
      </c>
      <c r="X6" s="73"/>
      <c r="Y6" s="10"/>
      <c r="Z6" s="14">
        <f>SUM(COUNTIFS(B4:C103,"mon4",D4:E103,"mon1")+COUNTIFS(B4:C103,"mon1",D4:E103,"mon4"))</f>
        <v>0</v>
      </c>
      <c r="AA6" s="10"/>
      <c r="AB6" s="42" t="s">
        <v>20</v>
      </c>
      <c r="AC6" s="43"/>
      <c r="AD6" s="31"/>
      <c r="AE6" s="30">
        <f t="shared" si="0"/>
        <v>0</v>
      </c>
      <c r="AF6" s="35"/>
      <c r="AG6" s="69" t="s">
        <v>20</v>
      </c>
      <c r="AH6" s="70"/>
      <c r="AI6" s="31"/>
      <c r="AJ6" s="30">
        <f t="shared" si="1"/>
        <v>0</v>
      </c>
      <c r="AK6" s="35"/>
      <c r="AL6" s="34">
        <f>SUM(COUNTIFS(B4,"mon4",D4,"mon1",K4,"1")+COUNTIFS(B4,"mon1",D4,"mon4",K4,"1"))</f>
        <v>0</v>
      </c>
      <c r="AM6" s="14">
        <f>SUM(COUNTIFS(B5,"mon4",D5,"mon1",K5,"1")+COUNTIFS(B5,"mon1",D5,"mon4",K5,"1"))</f>
        <v>0</v>
      </c>
      <c r="AN6" s="14">
        <f>SUM(COUNTIFS(B6,"mon4",D6,"mon1",K6,"1")+COUNTIFS(B6,"mon1",D6,"mon4",K6,"1"))</f>
        <v>0</v>
      </c>
      <c r="AO6" s="14">
        <f>SUM(COUNTIFS(B7,"mon4",D7,"mon1",K7,"1")+COUNTIFS(B7,"mon1",D7,"mon4",K7,"1"))</f>
        <v>0</v>
      </c>
      <c r="AP6" s="14">
        <f>SUM(COUNTIFS(B8,"mon4",D8,"mon1",K8,"1")+COUNTIFS(B8,"mon1",D8,"mon4",K8,"1"))</f>
        <v>0</v>
      </c>
      <c r="AQ6" s="14">
        <f>SUM(COUNTIFS(B9,"mon4",D9,"mon1",K9,"1")+COUNTIFS(B9,"mon1",D9,"mon4",K9,"1"))</f>
        <v>0</v>
      </c>
      <c r="AR6" s="14">
        <f>SUM(COUNTIFS(B10,"mon4",D10,"mon1",K10,"1")+COUNTIFS(B10,"mon1",D10,"mon4",K10,"1"))</f>
        <v>0</v>
      </c>
      <c r="AS6" s="14">
        <f>SUM(COUNTIFS(B11,"mon4",D11,"mon1",K11,"1")+COUNTIFS(B11,"mon1",D11,"mon4",K11,"1"))</f>
        <v>0</v>
      </c>
      <c r="AT6" s="14">
        <f>SUM(COUNTIFS(B12,"mon4",D12,"mon1",K12,"1")+COUNTIFS(B12,"mon1",D12,"mon4",K12,"1"))</f>
        <v>0</v>
      </c>
      <c r="AU6" s="14">
        <f>SUM(COUNTIFS(B13,"mon4",D13,"mon1",K13,"1")+COUNTIFS(B13,"mon1",D13,"mon4",K13,"1"))</f>
        <v>0</v>
      </c>
      <c r="AV6" s="14">
        <f>SUM(COUNTIFS(B14,"mon4",D14,"mon1",K14,"1")+COUNTIFS(B14,"mon1",D14,"mon4",K14,"1"))</f>
        <v>0</v>
      </c>
      <c r="AW6" s="14">
        <f>SUM(COUNTIFS(B15,"mon4",D15,"mon1",K15,"1")+COUNTIFS(B15,"mon1",D15,"mon4",K15,"1"))</f>
        <v>0</v>
      </c>
      <c r="AX6" s="14">
        <f>SUM(COUNTIFS(B16,"mon4",D16,"mon1",K16,"1")+COUNTIFS(B16,"mon1",D16,"mon4",K16,"1"))</f>
        <v>0</v>
      </c>
      <c r="AY6" s="14">
        <f>SUM(COUNTIFS(B17,"mon4",D17,"mon1",K17,"1")+COUNTIFS(B17,"mon1",D17,"mon4",K17,"1"))</f>
        <v>0</v>
      </c>
      <c r="AZ6" s="14">
        <f>SUM(COUNTIFS(B18,"mon4",D18,"mon1",K18,"1")+COUNTIFS(B18,"mon1",D18,"mon4",K18,"1"))</f>
        <v>0</v>
      </c>
      <c r="BA6" s="14">
        <f>SUM(COUNTIFS(B19,"mon4",D19,"mon1",K19,"1")+COUNTIFS(B19,"mon1",D19,"mon4",K19,"1"))</f>
        <v>0</v>
      </c>
      <c r="BB6" s="14">
        <f>SUM(COUNTIFS(B20,"mon4",D20,"mon1",K20,"1")+COUNTIFS(B20,"mon1",D20,"mon4",K20,"1"))</f>
        <v>0</v>
      </c>
      <c r="BC6" s="14">
        <f>SUM(COUNTIFS(B21,"mon4",D21,"mon1",K21,"1")+COUNTIFS(B21,"mon1",D21,"mon4",K21,"1"))</f>
        <v>0</v>
      </c>
      <c r="BD6" s="14">
        <f>SUM(COUNTIFS(B22,"mon4",D22,"mon1",K22,"1")+COUNTIFS(B22,"mon1",D22,"mon4",K22,"1"))</f>
        <v>0</v>
      </c>
      <c r="BE6" s="14">
        <f>SUM(COUNTIFS(B23,"mon4",D23,"mon1",K23,"1")+COUNTIFS(B23,"mon1",D23,"mon4",K23,"1"))</f>
        <v>0</v>
      </c>
      <c r="BF6" s="14">
        <f>SUM(COUNTIFS(B24,"mon4",D24,"mon1",K24,"1")+COUNTIFS(B24,"mon1",D24,"mon4",K24,"1"))</f>
        <v>0</v>
      </c>
      <c r="BG6" s="14">
        <f>SUM(COUNTIFS(B25,"mon4",D25,"mon1",K25,"1")+COUNTIFS(B25,"mon1",D25,"mon4",K25,"1"))</f>
        <v>0</v>
      </c>
      <c r="BH6" s="14">
        <f>SUM(COUNTIFS(B26,"mon4",D26,"mon1",K26,"1")+COUNTIFS(B26,"mon1",D26,"mon4",K26,"1"))</f>
        <v>0</v>
      </c>
      <c r="BI6" s="14">
        <f>SUM(COUNTIFS(B27,"mon4",D27,"mon1",K27,"1")+COUNTIFS(B27,"mon1",D27,"mon4",K27,"1"))</f>
        <v>0</v>
      </c>
      <c r="BJ6" s="14">
        <f>SUM(COUNTIFS(B28,"mon4",D28,"mon1",K28,"1")+COUNTIFS(B28,"mon1",D28,"mon4",K28,"1"))</f>
        <v>0</v>
      </c>
      <c r="BK6" s="14">
        <f>SUM(COUNTIFS(B29,"mon4",D29,"mon1",K29,"1")+COUNTIFS(B29,"mon1",D29,"mon4",K29,"1"))</f>
        <v>0</v>
      </c>
      <c r="BL6" s="14">
        <f>SUM(COUNTIFS(B30,"mon4",D30,"mon1",K30,"1")+COUNTIFS(B30,"mon1",D30,"mon4",K30,"1"))</f>
        <v>0</v>
      </c>
      <c r="BM6" s="14">
        <f>SUM(COUNTIFS(B31,"mon4",D31,"mon1",K31,"1")+COUNTIFS(B31,"mon1",D31,"mon4",K31,"1"))</f>
        <v>0</v>
      </c>
      <c r="BN6" s="14">
        <f>SUM(COUNTIFS(B32,"mon4",D32,"mon1",K32,"1")+COUNTIFS(B32,"mon1",D32,"mon4",K32,"1"))</f>
        <v>0</v>
      </c>
      <c r="BO6" s="14">
        <f>SUM(COUNTIFS(B33,"mon4",D33,"mon1",K33,"1")+COUNTIFS(B33,"mon1",D33,"mon4",K33,"1"))</f>
        <v>0</v>
      </c>
      <c r="BP6" s="14">
        <f>SUM(COUNTIFS(B34,"mon4",D34,"mon1",K34,"1")+COUNTIFS(B34,"mon1",D34,"mon4",K34,"1"))</f>
        <v>0</v>
      </c>
      <c r="BQ6" s="14">
        <f>SUM(COUNTIFS(B35,"mon4",D35,"mon1",K35,"1")+COUNTIFS(B35,"mon1",D35,"mon4",K35,"1"))</f>
        <v>0</v>
      </c>
      <c r="BR6" s="14">
        <f>SUM(COUNTIFS(B36,"mon4",D36,"mon1",K36,"1")+COUNTIFS(B36,"mon1",D36,"mon4",K36,"1"))</f>
        <v>0</v>
      </c>
      <c r="BS6" s="14">
        <f>SUM(COUNTIFS(B37,"mon4",D37,"mon1",K37,"1")+COUNTIFS(B37,"mon1",D37,"mon4",K37,"1"))</f>
        <v>0</v>
      </c>
      <c r="BT6" s="14">
        <f>SUM(COUNTIFS(B38,"mon4",D38,"mon1",K38,"1")+COUNTIFS(B38,"mon1",D38,"mon4",K38,"1"))</f>
        <v>0</v>
      </c>
      <c r="BU6" s="14">
        <f>SUM(COUNTIFS(B39,"mon4",D39,"mon1",K39,"1")+COUNTIFS(B39,"mon1",D39,"mon4",K39,"1"))</f>
        <v>0</v>
      </c>
      <c r="BV6" s="14">
        <f>SUM(COUNTIFS(B40,"mon4",D40,"mon1",K40,"1")+COUNTIFS(B40,"mon1",D40,"mon4",K40,"1"))</f>
        <v>0</v>
      </c>
      <c r="BW6" s="14">
        <f>SUM(COUNTIFS(B41,"mon4",D41,"mon1",K41,"1")+COUNTIFS(B41,"mon1",D41,"mon4",K41,"1"))</f>
        <v>0</v>
      </c>
      <c r="BX6" s="14">
        <f>SUM(COUNTIFS(B42,"mon4",D42,"mon1",K42,"1")+COUNTIFS(B42,"mon1",D42,"mon4",K42,"1"))</f>
        <v>0</v>
      </c>
      <c r="BY6" s="14">
        <f>SUM(COUNTIFS(B43,"mon4",D43,"mon1",K43,"1")+COUNTIFS(B43,"mon1",D43,"mon4",K43,"1"))</f>
        <v>0</v>
      </c>
      <c r="BZ6" s="14">
        <f>SUM(COUNTIFS(B44,"mon4",D44,"mon1",K44,"1")+COUNTIFS(B44,"mon1",D44,"mon4",K44,"1"))</f>
        <v>0</v>
      </c>
      <c r="CA6" s="14">
        <f>SUM(COUNTIFS(B45,"mon4",D45,"mon1",K45,"1")+COUNTIFS(B45,"mon1",D45,"mon4",K45,"1"))</f>
        <v>0</v>
      </c>
      <c r="CB6" s="14">
        <f>SUM(COUNTIFS(B46,"mon4",D46,"mon1",K46,"1")+COUNTIFS(B46,"mon1",D46,"mon4",K46,"1"))</f>
        <v>0</v>
      </c>
      <c r="CC6" s="14">
        <f>SUM(COUNTIFS(B47,"mon4",D47,"mon1",K47,"1")+COUNTIFS(B47,"mon1",D47,"mon4",K47,"1"))</f>
        <v>0</v>
      </c>
      <c r="CD6" s="14">
        <f>SUM(COUNTIFS(B48,"mon4",D48,"mon1",K48,"1")+COUNTIFS(B48,"mon1",D48,"mon4",K48,"1"))</f>
        <v>0</v>
      </c>
      <c r="CE6" s="14">
        <f>SUM(COUNTIFS(B49,"mon4",D49,"mon1",K49,"1")+COUNTIFS(B49,"mon1",D49,"mon4",K49,"1"))</f>
        <v>0</v>
      </c>
      <c r="CF6" s="14">
        <f>SUM(COUNTIFS(B50,"mon4",D50,"mon1",K50,"1")+COUNTIFS(B50,"mon1",D50,"mon4",K50,"1"))</f>
        <v>0</v>
      </c>
      <c r="CG6" s="14">
        <f>SUM(COUNTIFS(B51,"mon4",D51,"mon1",K51,"1")+COUNTIFS(B51,"mon1",D51,"mon4",K51,"1"))</f>
        <v>0</v>
      </c>
      <c r="CH6" s="14">
        <f>SUM(COUNTIFS(B52,"mon4",D52,"mon1",K52,"1")+COUNTIFS(B52,"mon1",D52,"mon4",K52,"1"))</f>
        <v>0</v>
      </c>
      <c r="CI6" s="14">
        <f>SUM(COUNTIFS(B53,"mon4",D53,"mon1",K53,"1")+COUNTIFS(B53,"mon1",D53,"mon4",K53,"1"))</f>
        <v>0</v>
      </c>
      <c r="CJ6" s="14">
        <f>SUM(COUNTIFS(B54,"mon4",D54,"mon1",K54,"1")+COUNTIFS(B54,"mon1",D54,"mon4",K54,"1"))</f>
        <v>0</v>
      </c>
      <c r="CK6" s="14">
        <f>SUM(COUNTIFS(B55,"mon4",D55,"mon1",K55,"1")+COUNTIFS(B55,"mon1",D55,"mon4",K55,"1"))</f>
        <v>0</v>
      </c>
      <c r="CL6" s="14">
        <f>SUM(COUNTIFS(B56,"mon4",D56,"mon1",K56,"1")+COUNTIFS(B56,"mon1",D56,"mon4",K56,"1"))</f>
        <v>0</v>
      </c>
      <c r="CM6" s="14">
        <f>SUM(COUNTIFS(B57,"mon4",D57,"mon1",K57,"1")+COUNTIFS(B57,"mon1",D57,"mon4",K57,"1"))</f>
        <v>0</v>
      </c>
      <c r="CN6" s="14">
        <f>SUM(COUNTIFS(B58,"mon4",D58,"mon1",K58,"1")+COUNTIFS(B58,"mon1",D58,"mon4",K58,"1"))</f>
        <v>0</v>
      </c>
      <c r="CO6" s="14">
        <f>SUM(COUNTIFS(B59,"mon4",D59,"mon1",K59,"1")+COUNTIFS(B59,"mon1",D59,"mon4",K59,"1"))</f>
        <v>0</v>
      </c>
      <c r="CP6" s="14">
        <f>SUM(COUNTIFS(B60,"mon4",D60,"mon1",K60,"1")+COUNTIFS(B60,"mon1",D60,"mon4",K60,"1"))</f>
        <v>0</v>
      </c>
      <c r="CQ6" s="14">
        <f>SUM(COUNTIFS(B61,"mon4",D61,"mon1",K61,"1")+COUNTIFS(B61,"mon1",D61,"mon4",K61,"1"))</f>
        <v>0</v>
      </c>
      <c r="CR6" s="14">
        <f>SUM(COUNTIFS(B62,"mon4",D62,"mon1",K62,"1")+COUNTIFS(B62,"mon1",D62,"mon4",K62,"1"))</f>
        <v>0</v>
      </c>
      <c r="CS6" s="14">
        <f>SUM(COUNTIFS(B63,"mon4",D63,"mon1",K63,"1")+COUNTIFS(B63,"mon1",D63,"mon4",K63,"1"))</f>
        <v>0</v>
      </c>
      <c r="CT6" s="14">
        <f>SUM(COUNTIFS(B64,"mon4",D64,"mon1",K64,"1")+COUNTIFS(B64,"mon1",D64,"mon4",K64,"1"))</f>
        <v>0</v>
      </c>
      <c r="CU6" s="14">
        <f>SUM(COUNTIFS(B65,"mon4",D65,"mon1",K65,"1")+COUNTIFS(B65,"mon1",D65,"mon4",K65,"1"))</f>
        <v>0</v>
      </c>
      <c r="CV6" s="14">
        <f>SUM(COUNTIFS(B66,"mon4",D66,"mon1",K66,"1")+COUNTIFS(B66,"mon1",D66,"mon4",K66,"1"))</f>
        <v>0</v>
      </c>
      <c r="CW6" s="14">
        <f>SUM(COUNTIFS(B67,"mon4",D67,"mon1",K67,"1")+COUNTIFS(B67,"mon1",D67,"mon4",K67,"1"))</f>
        <v>0</v>
      </c>
      <c r="CX6" s="14">
        <f>SUM(COUNTIFS(B68,"mon4",D68,"mon1",K68,"1")+COUNTIFS(B68,"mon1",D68,"mon4",K68,"1"))</f>
        <v>0</v>
      </c>
      <c r="CY6" s="14">
        <f>SUM(COUNTIFS(B69,"mon4",D69,"mon1",K69,"1")+COUNTIFS(B69,"mon1",D69,"mon4",K69,"1"))</f>
        <v>0</v>
      </c>
      <c r="CZ6" s="14">
        <f>SUM(COUNTIFS(B70,"mon4",D70,"mon1",K70,"1")+COUNTIFS(B70,"mon1",D70,"mon4",K70,"1"))</f>
        <v>0</v>
      </c>
      <c r="DA6" s="14">
        <f>SUM(COUNTIFS(B71,"mon4",D71,"mon1",K71,"1")+COUNTIFS(B71,"mon1",D71,"mon4",K71,"1"))</f>
        <v>0</v>
      </c>
      <c r="DB6" s="14">
        <f>SUM(COUNTIFS(B72,"mon4",D72,"mon1",K72,"1")+COUNTIFS(B72,"mon1",D72,"mon4",K72,"1"))</f>
        <v>0</v>
      </c>
      <c r="DC6" s="14">
        <f>SUM(COUNTIFS(B73,"mon4",D73,"mon1",K73,"1")+COUNTIFS(B73,"mon1",D73,"mon4",K73,"1"))</f>
        <v>0</v>
      </c>
      <c r="DD6" s="14">
        <f>SUM(COUNTIFS(B74,"mon4",D74,"mon1",K74,"1")+COUNTIFS(B74,"mon1",D74,"mon4",K74,"1"))</f>
        <v>0</v>
      </c>
      <c r="DE6" s="14">
        <f>SUM(COUNTIFS(B75,"mon4",D75,"mon1",K75,"1")+COUNTIFS(B75,"mon1",D75,"mon4",K75,"1"))</f>
        <v>0</v>
      </c>
      <c r="DF6" s="14">
        <f>SUM(COUNTIFS(B76,"mon4",D76,"mon1",K76,"1")+COUNTIFS(B76,"mon1",D76,"mon4",K76,"1"))</f>
        <v>0</v>
      </c>
      <c r="DG6" s="14">
        <f>SUM(COUNTIFS(B77,"mon4",D77,"mon1",K77,"1")+COUNTIFS(B77,"mon1",D77,"mon4",K77,"1"))</f>
        <v>0</v>
      </c>
      <c r="DH6" s="14">
        <f>SUM(COUNTIFS(B78,"mon4",D78,"mon1",K78,"1")+COUNTIFS(B78,"mon1",D78,"mon4",K78,"1"))</f>
        <v>0</v>
      </c>
      <c r="DI6" s="14">
        <f>SUM(COUNTIFS(B79,"mon4",D79,"mon1",K79,"1")+COUNTIFS(B79,"mon1",D79,"mon4",K79,"1"))</f>
        <v>0</v>
      </c>
      <c r="DJ6" s="14">
        <f>SUM(COUNTIFS(B80,"mon4",D80,"mon1",K80,"1")+COUNTIFS(B80,"mon1",D80,"mon4",K80,"1"))</f>
        <v>0</v>
      </c>
      <c r="DK6" s="14">
        <f>SUM(COUNTIFS(B81,"mon4",D81,"mon1",K81,"1")+COUNTIFS(B81,"mon1",D81,"mon4",K81,"1"))</f>
        <v>0</v>
      </c>
      <c r="DL6" s="14">
        <f>SUM(COUNTIFS(B82,"mon4",D82,"mon1",K82,"1")+COUNTIFS(B82,"mon1",D82,"mon4",K82,"1"))</f>
        <v>0</v>
      </c>
      <c r="DM6" s="14">
        <f>SUM(COUNTIFS(B83,"mon4",D83,"mon1",K83,"1")+COUNTIFS(B83,"mon1",D83,"mon4",K83,"1"))</f>
        <v>0</v>
      </c>
      <c r="DN6" s="14">
        <f>SUM(COUNTIFS(B84,"mon4",D84,"mon1",K84,"1")+COUNTIFS(B84,"mon1",D84,"mon4",K84,"1"))</f>
        <v>0</v>
      </c>
      <c r="DO6" s="14">
        <f>SUM(COUNTIFS(B85,"mon4",D85,"mon1",K85,"1")+COUNTIFS(B85,"mon1",D85,"mon4",K85,"1"))</f>
        <v>0</v>
      </c>
      <c r="DP6" s="14">
        <f>SUM(COUNTIFS(B86,"mon4",D86,"mon1",K86,"1")+COUNTIFS(B86,"mon1",D86,"mon4",K86,"1"))</f>
        <v>0</v>
      </c>
      <c r="DQ6" s="14">
        <f>SUM(COUNTIFS(B87,"mon4",D87,"mon1",K87,"1")+COUNTIFS(B87,"mon1",D87,"mon4",K87,"1"))</f>
        <v>0</v>
      </c>
      <c r="DR6" s="14">
        <f>SUM(COUNTIFS(B88,"mon4",D88,"mon1",K88,"1")+COUNTIFS(B88,"mon1",D88,"mon4",K88,"1"))</f>
        <v>0</v>
      </c>
      <c r="DS6" s="14">
        <f>SUM(COUNTIFS(B89,"mon4",D89,"mon1",K89,"1")+COUNTIFS(B89,"mon1",D89,"mon4",K89,"1"))</f>
        <v>0</v>
      </c>
      <c r="DT6" s="14">
        <f>SUM(COUNTIFS(B90,"mon4",D90,"mon1",K90,"1")+COUNTIFS(B90,"mon1",D90,"mon4",K90,"1"))</f>
        <v>0</v>
      </c>
      <c r="DU6" s="14">
        <f>SUM(COUNTIFS(B91,"mon4",D91,"mon1",K91,"1")+COUNTIFS(B91,"mon1",D91,"mon4",K91,"1"))</f>
        <v>0</v>
      </c>
      <c r="DV6" s="14">
        <f>SUM(COUNTIFS(B92,"mon4",D92,"mon1",K92,"1")+COUNTIFS(B92,"mon1",D92,"mon4",K92,"1"))</f>
        <v>0</v>
      </c>
      <c r="DW6" s="14">
        <f>SUM(COUNTIFS(B93,"mon4",D93,"mon1",K93,"1")+COUNTIFS(B93,"mon1",D93,"mon4",K93,"1"))</f>
        <v>0</v>
      </c>
      <c r="DX6" s="14">
        <f>SUM(COUNTIFS(B94,"mon4",D94,"mon1",K94,"1")+COUNTIFS(B94,"mon1",D94,"mon4",K94,"1"))</f>
        <v>0</v>
      </c>
      <c r="DY6" s="14">
        <f>SUM(COUNTIFS(B95,"mon4",D95,"mon1",K95,"1")+COUNTIFS(B95,"mon1",D95,"mon4",K95,"1"))</f>
        <v>0</v>
      </c>
      <c r="DZ6" s="14">
        <f>SUM(COUNTIFS(B96,"mon4",D96,"mon1",K96,"1")+COUNTIFS(B96,"mon1",D96,"mon4",K96,"1"))</f>
        <v>0</v>
      </c>
      <c r="EA6" s="14">
        <f>SUM(COUNTIFS(B97,"mon4",D97,"mon1",K97,"1")+COUNTIFS(B97,"mon1",D97,"mon4",K97,"1"))</f>
        <v>0</v>
      </c>
      <c r="EB6" s="14">
        <f>SUM(COUNTIFS(B98,"mon4",D98,"mon1",K98,"1")+COUNTIFS(B98,"mon1",D98,"mon4",K98,"1"))</f>
        <v>0</v>
      </c>
      <c r="EC6" s="14">
        <f>SUM(COUNTIFS(B99,"mon4",D99,"mon1",K99,"1")+COUNTIFS(B99,"mon1",D99,"mon4",K99,"1"))</f>
        <v>0</v>
      </c>
      <c r="ED6" s="14">
        <f>SUM(COUNTIFS(B100,"mon4",D100,"mon1",K100,"1")+COUNTIFS(B100,"mon1",D100,"mon4",K100,"1"))</f>
        <v>0</v>
      </c>
      <c r="EE6" s="14">
        <f>SUM(COUNTIFS(B101,"mon4",D101,"mon1",K101,"1")+COUNTIFS(B101,"mon1",D101,"mon4",K101,"1"))</f>
        <v>0</v>
      </c>
      <c r="EF6" s="14">
        <f>SUM(COUNTIFS(B102,"mon4",D102,"mon1",K102,"1")+COUNTIFS(B102,"mon1",D102,"mon4",K102,"1"))</f>
        <v>0</v>
      </c>
      <c r="EG6" s="39">
        <f>SUM(COUNTIFS(B103,"mon4",D103,"mon1",K103,"1")+COUNTIFS(B103,"mon1",D103,"mon4",K103,"1"))</f>
        <v>0</v>
      </c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</row>
    <row r="7" spans="1:1682" s="5" customFormat="1" ht="18" customHeight="1" thickBot="1" x14ac:dyDescent="0.3">
      <c r="A7" s="6"/>
      <c r="B7" s="46"/>
      <c r="C7" s="46"/>
      <c r="D7" s="46"/>
      <c r="E7" s="46"/>
      <c r="F7" s="47"/>
      <c r="G7" s="47"/>
      <c r="H7" s="47"/>
      <c r="I7" s="47"/>
      <c r="J7" s="10"/>
      <c r="K7" s="29"/>
      <c r="L7" s="29"/>
      <c r="M7" s="10"/>
      <c r="N7" s="4"/>
      <c r="O7" s="10"/>
      <c r="P7" s="4"/>
      <c r="Q7" s="4"/>
      <c r="R7" s="4"/>
      <c r="S7" s="4"/>
      <c r="T7" s="4"/>
      <c r="U7" s="4"/>
      <c r="V7" s="10"/>
      <c r="W7" s="73" t="s">
        <v>24</v>
      </c>
      <c r="X7" s="73"/>
      <c r="Y7" s="10"/>
      <c r="Z7" s="14">
        <f>SUM(COUNTIFS(B4:C103,"mon5",D4:E103,"mon1")+COUNTIFS(B4:C103,"mon1",D4:E103,"mon5"))</f>
        <v>0</v>
      </c>
      <c r="AA7" s="10"/>
      <c r="AB7" s="42" t="s">
        <v>24</v>
      </c>
      <c r="AC7" s="43"/>
      <c r="AD7" s="31"/>
      <c r="AE7" s="30">
        <f t="shared" si="0"/>
        <v>0</v>
      </c>
      <c r="AF7" s="35"/>
      <c r="AG7" s="69" t="s">
        <v>24</v>
      </c>
      <c r="AH7" s="70"/>
      <c r="AI7" s="31"/>
      <c r="AJ7" s="30">
        <f t="shared" si="1"/>
        <v>0</v>
      </c>
      <c r="AK7" s="35"/>
      <c r="AL7" s="34">
        <f>SUM(COUNTIFS(B4,"mon5",D4,"mon1",K4,"1")+COUNTIFS(B4,"mon1",D4,"mon5",K4,"1"))</f>
        <v>0</v>
      </c>
      <c r="AM7" s="14">
        <f>SUM(COUNTIFS(B5,"mon5",D5,"mon1",K5,"1")+COUNTIFS(B5,"mon1",D5,"mon5",K5,"1"))</f>
        <v>0</v>
      </c>
      <c r="AN7" s="14">
        <f>SUM(COUNTIFS(B6,"mon5",D6,"mon1",K6,"1")+COUNTIFS(B6,"mon1",D6,"mon5",K6,"1"))</f>
        <v>0</v>
      </c>
      <c r="AO7" s="14">
        <f>SUM(COUNTIFS(B7,"mon5",D7,"mon1",K7,"1")+COUNTIFS(B7,"mon1",D7,"mon5",K7,"1"))</f>
        <v>0</v>
      </c>
      <c r="AP7" s="14">
        <f>SUM(COUNTIFS(B8,"mon5",D8,"mon1",K8,"1")+COUNTIFS(B8,"mon1",D8,"mon5",K8,"1"))</f>
        <v>0</v>
      </c>
      <c r="AQ7" s="14">
        <f>SUM(COUNTIFS(B9,"mon5",D9,"mon1",K9,"1")+COUNTIFS(B9,"mon1",D9,"mon5",K9,"1"))</f>
        <v>0</v>
      </c>
      <c r="AR7" s="14">
        <f>SUM(COUNTIFS(B10,"mon5",D10,"mon1",K10,"1")+COUNTIFS(B10,"mon1",D10,"mon5",K10,"1"))</f>
        <v>0</v>
      </c>
      <c r="AS7" s="14">
        <f>SUM(COUNTIFS(B11,"mon5",D11,"mon1",K11,"1")+COUNTIFS(B11,"mon1",D11,"mon5",K11,"1"))</f>
        <v>0</v>
      </c>
      <c r="AT7" s="14">
        <f>SUM(COUNTIFS(B12,"mon5",D12,"mon1",K12,"1")+COUNTIFS(B12,"mon1",D12,"mon5",K12,"1"))</f>
        <v>0</v>
      </c>
      <c r="AU7" s="14">
        <f>SUM(COUNTIFS(B13,"mon5",D13,"mon1",K13,"1")+COUNTIFS(B13,"mon1",D13,"mon5",K13,"1"))</f>
        <v>0</v>
      </c>
      <c r="AV7" s="14">
        <f>SUM(COUNTIFS(B14,"mon5",D14,"mon1",K14,"1")+COUNTIFS(B14,"mon1",D14,"mon5",K14,"1"))</f>
        <v>0</v>
      </c>
      <c r="AW7" s="14">
        <f>SUM(COUNTIFS(B15,"mon5",D15,"mon1",K15,"1")+COUNTIFS(B15,"mon1",D15,"mon5",K15,"1"))</f>
        <v>0</v>
      </c>
      <c r="AX7" s="14">
        <f>SUM(COUNTIFS(B16,"mon5",D16,"mon1",K16,"1")+COUNTIFS(B16,"mon1",D16,"mon5",K16,"1"))</f>
        <v>0</v>
      </c>
      <c r="AY7" s="14">
        <f>SUM(COUNTIFS(B17,"mon5",D17,"mon1",K17,"1")+COUNTIFS(B17,"mon1",D17,"mon5",K17,"1"))</f>
        <v>0</v>
      </c>
      <c r="AZ7" s="14">
        <f>SUM(COUNTIFS(B18,"mon5",D18,"mon1",K18,"1")+COUNTIFS(B18,"mon1",D18,"mon5",K18,"1"))</f>
        <v>0</v>
      </c>
      <c r="BA7" s="14">
        <f>SUM(COUNTIFS(B19,"mon5",D19,"mon1",K19,"1")+COUNTIFS(B19,"mon1",D19,"mon5",K19,"1"))</f>
        <v>0</v>
      </c>
      <c r="BB7" s="14">
        <f>SUM(COUNTIFS(B20,"mon5",D20,"mon1",K20,"1")+COUNTIFS(B20,"mon1",D20,"mon5",K20,"1"))</f>
        <v>0</v>
      </c>
      <c r="BC7" s="14">
        <f>SUM(COUNTIFS(B21,"mon5",D21,"mon1",K21,"1")+COUNTIFS(B21,"mon1",D21,"mon5",K21,"1"))</f>
        <v>0</v>
      </c>
      <c r="BD7" s="14">
        <f>SUM(COUNTIFS(B22,"mon5",D22,"mon1",K22,"1")+COUNTIFS(B22,"mon1",D22,"mon5",K22,"1"))</f>
        <v>0</v>
      </c>
      <c r="BE7" s="14">
        <f>SUM(COUNTIFS(B23,"mon5",D23,"mon1",K23,"1")+COUNTIFS(B23,"mon1",D23,"mon5",K23,"1"))</f>
        <v>0</v>
      </c>
      <c r="BF7" s="14">
        <f>SUM(COUNTIFS(B24,"mon5",D24,"mon1",K24,"1")+COUNTIFS(B24,"mon1",D24,"mon5",K24,"1"))</f>
        <v>0</v>
      </c>
      <c r="BG7" s="14">
        <f>SUM(COUNTIFS(B25,"mon5",D25,"mon1",K25,"1")+COUNTIFS(B25,"mon1",D25,"mon5",K25,"1"))</f>
        <v>0</v>
      </c>
      <c r="BH7" s="14">
        <f>SUM(COUNTIFS(B26,"mon5",D26,"mon1",K26,"1")+COUNTIFS(B26,"mon1",D26,"mon5",K26,"1"))</f>
        <v>0</v>
      </c>
      <c r="BI7" s="14">
        <f>SUM(COUNTIFS(B27,"mon5",D27,"mon1",K27,"1")+COUNTIFS(B27,"mon1",D27,"mon5",K27,"1"))</f>
        <v>0</v>
      </c>
      <c r="BJ7" s="14">
        <f>SUM(COUNTIFS(B28,"mon5",D28,"mon1",K28,"1")+COUNTIFS(B28,"mon1",D28,"mon5",K28,"1"))</f>
        <v>0</v>
      </c>
      <c r="BK7" s="14">
        <f>SUM(COUNTIFS(B29,"mon5",D29,"mon1",K29,"1")+COUNTIFS(B29,"mon1",D29,"mon5",K29,"1"))</f>
        <v>0</v>
      </c>
      <c r="BL7" s="14">
        <f>SUM(COUNTIFS(B30,"mon5",D30,"mon1",K30,"1")+COUNTIFS(B30,"mon1",D30,"mon5",K30,"1"))</f>
        <v>0</v>
      </c>
      <c r="BM7" s="14">
        <f>SUM(COUNTIFS(B31,"mon5",D31,"mon1",K31,"1")+COUNTIFS(B31,"mon1",D31,"mon5",K31,"1"))</f>
        <v>0</v>
      </c>
      <c r="BN7" s="14">
        <f>SUM(COUNTIFS(B32,"mon5",D32,"mon1",K32,"1")+COUNTIFS(B32,"mon1",D32,"mon5",K32,"1"))</f>
        <v>0</v>
      </c>
      <c r="BO7" s="14">
        <f>SUM(COUNTIFS(B33,"mon5",D33,"mon1",K33,"1")+COUNTIFS(B33,"mon1",D33,"mon5",K33,"1"))</f>
        <v>0</v>
      </c>
      <c r="BP7" s="14">
        <f>SUM(COUNTIFS(B34,"mon5",D34,"mon1",K34,"1")+COUNTIFS(B34,"mon1",D34,"mon5",K34,"1"))</f>
        <v>0</v>
      </c>
      <c r="BQ7" s="14">
        <f>SUM(COUNTIFS(B35,"mon5",D35,"mon1",K35,"1")+COUNTIFS(B35,"mon1",D35,"mon5",K35,"1"))</f>
        <v>0</v>
      </c>
      <c r="BR7" s="14">
        <f>SUM(COUNTIFS(B36,"mon5",D36,"mon1",K36,"1")+COUNTIFS(B36,"mon1",D36,"mon5",K36,"1"))</f>
        <v>0</v>
      </c>
      <c r="BS7" s="14">
        <f>SUM(COUNTIFS(B37,"mon5",D37,"mon1",K37,"1")+COUNTIFS(B37,"mon1",D37,"mon5",K37,"1"))</f>
        <v>0</v>
      </c>
      <c r="BT7" s="14">
        <f>SUM(COUNTIFS(B38,"mon5",D38,"mon1",K38,"1")+COUNTIFS(B38,"mon1",D38,"mon5",K38,"1"))</f>
        <v>0</v>
      </c>
      <c r="BU7" s="14">
        <f>SUM(COUNTIFS(B39,"mon5",D39,"mon1",K39,"1")+COUNTIFS(B39,"mon1",D39,"mon5",K39,"1"))</f>
        <v>0</v>
      </c>
      <c r="BV7" s="14">
        <f>SUM(COUNTIFS(B40,"mon5",D40,"mon1",K40,"1")+COUNTIFS(B40,"mon1",D40,"mon5",K40,"1"))</f>
        <v>0</v>
      </c>
      <c r="BW7" s="14">
        <f>SUM(COUNTIFS(B41,"mon5",D41,"mon1",K41,"1")+COUNTIFS(B41,"mon1",D41,"mon5",K41,"1"))</f>
        <v>0</v>
      </c>
      <c r="BX7" s="14">
        <f>SUM(COUNTIFS(B42,"mon5",D42,"mon1",K42,"1")+COUNTIFS(B42,"mon1",D42,"mon5",K42,"1"))</f>
        <v>0</v>
      </c>
      <c r="BY7" s="14">
        <f>SUM(COUNTIFS(B43,"mon5",D43,"mon1",K43,"1")+COUNTIFS(B43,"mon1",D43,"mon5",K43,"1"))</f>
        <v>0</v>
      </c>
      <c r="BZ7" s="14">
        <f>SUM(COUNTIFS(B44,"mon5",D44,"mon1",K44,"1")+COUNTIFS(B44,"mon1",D44,"mon5",K44,"1"))</f>
        <v>0</v>
      </c>
      <c r="CA7" s="14">
        <f>SUM(COUNTIFS(B45,"mon5",D45,"mon1",K45,"1")+COUNTIFS(B45,"mon1",D45,"mon5",K45,"1"))</f>
        <v>0</v>
      </c>
      <c r="CB7" s="14">
        <f>SUM(COUNTIFS(B46,"mon5",D46,"mon1",K46,"1")+COUNTIFS(B46,"mon1",D46,"mon5",K46,"1"))</f>
        <v>0</v>
      </c>
      <c r="CC7" s="14">
        <f>SUM(COUNTIFS(B47,"mon5",D47,"mon1",K47,"1")+COUNTIFS(B47,"mon1",D47,"mon5",K47,"1"))</f>
        <v>0</v>
      </c>
      <c r="CD7" s="14">
        <f>SUM(COUNTIFS(B48,"mon5",D48,"mon1",K48,"1")+COUNTIFS(B48,"mon1",D48,"mon5",K48,"1"))</f>
        <v>0</v>
      </c>
      <c r="CE7" s="14">
        <f>SUM(COUNTIFS(B49,"mon5",D49,"mon1",K49,"1")+COUNTIFS(B49,"mon1",D49,"mon5",K49,"1"))</f>
        <v>0</v>
      </c>
      <c r="CF7" s="14">
        <f>SUM(COUNTIFS(B50,"mon5",D50,"mon1",K50,"1")+COUNTIFS(B50,"mon1",D50,"mon5",K50,"1"))</f>
        <v>0</v>
      </c>
      <c r="CG7" s="14">
        <f>SUM(COUNTIFS(B51,"mon5",D51,"mon1",K51,"1")+COUNTIFS(B51,"mon1",D51,"mon5",K51,"1"))</f>
        <v>0</v>
      </c>
      <c r="CH7" s="14">
        <f>SUM(COUNTIFS(B52,"mon5",D52,"mon1",K52,"1")+COUNTIFS(B52,"mon1",D52,"mon5",K52,"1"))</f>
        <v>0</v>
      </c>
      <c r="CI7" s="14">
        <f>SUM(COUNTIFS(B53,"mon5",D53,"mon1",K53,"1")+COUNTIFS(B53,"mon1",D53,"mon5",K53,"1"))</f>
        <v>0</v>
      </c>
      <c r="CJ7" s="14">
        <f>SUM(COUNTIFS(B54,"mon5",D54,"mon1",K54,"1")+COUNTIFS(B54,"mon1",D54,"mon5",K54,"1"))</f>
        <v>0</v>
      </c>
      <c r="CK7" s="14">
        <f>SUM(COUNTIFS(B55,"mon5",D55,"mon1",K55,"1")+COUNTIFS(B55,"mon1",D55,"mon5",K55,"1"))</f>
        <v>0</v>
      </c>
      <c r="CL7" s="14">
        <f>SUM(COUNTIFS(B56,"mon5",D56,"mon1",K56,"1")+COUNTIFS(B56,"mon1",D56,"mon5",K56,"1"))</f>
        <v>0</v>
      </c>
      <c r="CM7" s="14">
        <f>SUM(COUNTIFS(B57,"mon5",D57,"mon1",K57,"1")+COUNTIFS(B57,"mon1",D57,"mon5",K57,"1"))</f>
        <v>0</v>
      </c>
      <c r="CN7" s="14">
        <f>SUM(COUNTIFS(B58,"mon5",D58,"mon1",K58,"1")+COUNTIFS(B58,"mon1",D58,"mon5",K58,"1"))</f>
        <v>0</v>
      </c>
      <c r="CO7" s="14">
        <f>SUM(COUNTIFS(B59,"mon5",D59,"mon1",K59,"1")+COUNTIFS(B59,"mon1",D59,"mon5",K59,"1"))</f>
        <v>0</v>
      </c>
      <c r="CP7" s="14">
        <f>SUM(COUNTIFS(B60,"mon5",D60,"mon1",K60,"1")+COUNTIFS(B60,"mon1",D60,"mon5",K60,"1"))</f>
        <v>0</v>
      </c>
      <c r="CQ7" s="14">
        <f>SUM(COUNTIFS(B61,"mon5",D61,"mon1",K61,"1")+COUNTIFS(B61,"mon1",D61,"mon5",K61,"1"))</f>
        <v>0</v>
      </c>
      <c r="CR7" s="14">
        <f>SUM(COUNTIFS(B62,"mon5",D62,"mon1",K62,"1")+COUNTIFS(B62,"mon1",D62,"mon5",K62,"1"))</f>
        <v>0</v>
      </c>
      <c r="CS7" s="14">
        <f>SUM(COUNTIFS(B63,"mon5",D63,"mon1",K63,"1")+COUNTIFS(B63,"mon1",D63,"mon5",K63,"1"))</f>
        <v>0</v>
      </c>
      <c r="CT7" s="14">
        <f>SUM(COUNTIFS(B64,"mon5",D64,"mon1",K64,"1")+COUNTIFS(B64,"mon1",D64,"mon5",K64,"1"))</f>
        <v>0</v>
      </c>
      <c r="CU7" s="14">
        <f>SUM(COUNTIFS(B65,"mon5",D65,"mon1",K65,"1")+COUNTIFS(B65,"mon1",D65,"mon5",K65,"1"))</f>
        <v>0</v>
      </c>
      <c r="CV7" s="14">
        <f>SUM(COUNTIFS(B66,"mon5",D66,"mon1",K66,"1")+COUNTIFS(B66,"mon1",D66,"mon5",K66,"1"))</f>
        <v>0</v>
      </c>
      <c r="CW7" s="14">
        <f>SUM(COUNTIFS(B67,"mon5",D67,"mon1",K67,"1")+COUNTIFS(B67,"mon1",D67,"mon5",K67,"1"))</f>
        <v>0</v>
      </c>
      <c r="CX7" s="14">
        <f>SUM(COUNTIFS(B68,"mon5",D68,"mon1",K68,"1")+COUNTIFS(B68,"mon1",D68,"mon5",K68,"1"))</f>
        <v>0</v>
      </c>
      <c r="CY7" s="14">
        <f>SUM(COUNTIFS(B69,"mon5",D69,"mon1",K69,"1")+COUNTIFS(B69,"mon1",D69,"mon5",K69,"1"))</f>
        <v>0</v>
      </c>
      <c r="CZ7" s="14">
        <f>SUM(COUNTIFS(B70,"mon5",D70,"mon1",K70,"1")+COUNTIFS(B70,"mon1",D70,"mon5",K70,"1"))</f>
        <v>0</v>
      </c>
      <c r="DA7" s="14">
        <f>SUM(COUNTIFS(B71,"mon5",D71,"mon1",K71,"1")+COUNTIFS(B71,"mon1",D71,"mon5",K71,"1"))</f>
        <v>0</v>
      </c>
      <c r="DB7" s="14">
        <f>SUM(COUNTIFS(B72,"mon5",D72,"mon1",K72,"1")+COUNTIFS(B72,"mon1",D72,"mon5",K72,"1"))</f>
        <v>0</v>
      </c>
      <c r="DC7" s="14">
        <f>SUM(COUNTIFS(B73,"mon5",D73,"mon1",K73,"1")+COUNTIFS(B73,"mon1",D73,"mon5",K73,"1"))</f>
        <v>0</v>
      </c>
      <c r="DD7" s="14">
        <f>SUM(COUNTIFS(B74,"mon5",D74,"mon1",K74,"1")+COUNTIFS(B74,"mon1",D74,"mon5",K74,"1"))</f>
        <v>0</v>
      </c>
      <c r="DE7" s="14">
        <f>SUM(COUNTIFS(B75,"mon5",D75,"mon1",K75,"1")+COUNTIFS(B75,"mon1",D75,"mon5",K75,"1"))</f>
        <v>0</v>
      </c>
      <c r="DF7" s="14">
        <f>SUM(COUNTIFS(B76,"mon5",D76,"mon1",K76,"1")+COUNTIFS(B76,"mon1",D76,"mon5",K76,"1"))</f>
        <v>0</v>
      </c>
      <c r="DG7" s="14">
        <f>SUM(COUNTIFS(B77,"mon5",D77,"mon1",K77,"1")+COUNTIFS(B77,"mon1",D77,"mon5",K77,"1"))</f>
        <v>0</v>
      </c>
      <c r="DH7" s="14">
        <f>SUM(COUNTIFS(B78,"mon5",D78,"mon1",K78,"1")+COUNTIFS(B78,"mon1",D78,"mon5",K78,"1"))</f>
        <v>0</v>
      </c>
      <c r="DI7" s="14">
        <f>SUM(COUNTIFS(B79,"mon5",D79,"mon1",K79,"1")+COUNTIFS(B79,"mon1",D79,"mon5",K79,"1"))</f>
        <v>0</v>
      </c>
      <c r="DJ7" s="14">
        <f>SUM(COUNTIFS(B80,"mon5",D80,"mon1",K80,"1")+COUNTIFS(B80,"mon1",D80,"mon5",K80,"1"))</f>
        <v>0</v>
      </c>
      <c r="DK7" s="14">
        <f>SUM(COUNTIFS(B81,"mon5",D81,"mon1",K81,"1")+COUNTIFS(B81,"mon1",D81,"mon5",K81,"1"))</f>
        <v>0</v>
      </c>
      <c r="DL7" s="14">
        <f>SUM(COUNTIFS(B82,"mon5",D82,"mon1",K82,"1")+COUNTIFS(B82,"mon1",D82,"mon5",K82,"1"))</f>
        <v>0</v>
      </c>
      <c r="DM7" s="14">
        <f>SUM(COUNTIFS(B83,"mon5",D83,"mon1",K83,"1")+COUNTIFS(B83,"mon1",D83,"mon5",K83,"1"))</f>
        <v>0</v>
      </c>
      <c r="DN7" s="14">
        <f>SUM(COUNTIFS(B84,"mon5",D84,"mon1",K84,"1")+COUNTIFS(B84,"mon1",D84,"mon5",K84,"1"))</f>
        <v>0</v>
      </c>
      <c r="DO7" s="14">
        <f>SUM(COUNTIFS(B85,"mon5",D85,"mon1",K85,"1")+COUNTIFS(B85,"mon1",D85,"mon5",K85,"1"))</f>
        <v>0</v>
      </c>
      <c r="DP7" s="14">
        <f>SUM(COUNTIFS(B86,"mon5",D86,"mon1",K86,"1")+COUNTIFS(B86,"mon1",D86,"mon5",K86,"1"))</f>
        <v>0</v>
      </c>
      <c r="DQ7" s="14">
        <f>SUM(COUNTIFS(B87,"mon5",D87,"mon1",K87,"1")+COUNTIFS(B87,"mon1",D87,"mon5",K87,"1"))</f>
        <v>0</v>
      </c>
      <c r="DR7" s="14">
        <f>SUM(COUNTIFS(B88,"mon5",D88,"mon1",K88,"1")+COUNTIFS(B88,"mon1",D88,"mon5",K88,"1"))</f>
        <v>0</v>
      </c>
      <c r="DS7" s="14">
        <f>SUM(COUNTIFS(B89,"mon5",D89,"mon1",K89,"1")+COUNTIFS(B89,"mon1",D89,"mon5",K89,"1"))</f>
        <v>0</v>
      </c>
      <c r="DT7" s="14">
        <f>SUM(COUNTIFS(B90,"mon5",D90,"mon1",K90,"1")+COUNTIFS(B90,"mon1",D90,"mon5",K90,"1"))</f>
        <v>0</v>
      </c>
      <c r="DU7" s="14">
        <f>SUM(COUNTIFS(B91,"mon5",D91,"mon1",K91,"1")+COUNTIFS(B91,"mon1",D91,"mon5",K91,"1"))</f>
        <v>0</v>
      </c>
      <c r="DV7" s="14">
        <f>SUM(COUNTIFS(B92,"mon5",D92,"mon1",K92,"1")+COUNTIFS(B92,"mon1",D92,"mon5",K92,"1"))</f>
        <v>0</v>
      </c>
      <c r="DW7" s="14">
        <f>SUM(COUNTIFS(B93,"mon5",D93,"mon1",K93,"1")+COUNTIFS(B93,"mon1",D93,"mon5",K93,"1"))</f>
        <v>0</v>
      </c>
      <c r="DX7" s="14">
        <f>SUM(COUNTIFS(B94,"mon5",D94,"mon1",K94,"1")+COUNTIFS(B94,"mon1",D94,"mon5",K94,"1"))</f>
        <v>0</v>
      </c>
      <c r="DY7" s="14">
        <f>SUM(COUNTIFS(B95,"mon5",D95,"mon1",K95,"1")+COUNTIFS(B95,"mon1",D95,"mon5",K95,"1"))</f>
        <v>0</v>
      </c>
      <c r="DZ7" s="14">
        <f>SUM(COUNTIFS(B96,"mon5",D96,"mon1",K96,"1")+COUNTIFS(B96,"mon1",D96,"mon5",K96,"1"))</f>
        <v>0</v>
      </c>
      <c r="EA7" s="14">
        <f>SUM(COUNTIFS(B97,"mon5",D97,"mon1",K97,"1")+COUNTIFS(B97,"mon1",D97,"mon5",K97,"1"))</f>
        <v>0</v>
      </c>
      <c r="EB7" s="14">
        <f>SUM(COUNTIFS(B98,"mon5",D98,"mon1",K98,"1")+COUNTIFS(B98,"mon1",D98,"mon5",K98,"1"))</f>
        <v>0</v>
      </c>
      <c r="EC7" s="14">
        <f>SUM(COUNTIFS(B99,"mon5",D99,"mon1",K99,"1")+COUNTIFS(B99,"mon1",D99,"mon5",K99,"1"))</f>
        <v>0</v>
      </c>
      <c r="ED7" s="14">
        <f>SUM(COUNTIFS(B100,"mon5",D100,"mon1",K100,"1")+COUNTIFS(B100,"mon1",D100,"mon5",K100,"1"))</f>
        <v>0</v>
      </c>
      <c r="EE7" s="14">
        <f>SUM(COUNTIFS(B101,"mon5",D101,"mon1",K101,"1")+COUNTIFS(B101,"mon1",D101,"mon5",K101,"1"))</f>
        <v>0</v>
      </c>
      <c r="EF7" s="14">
        <f>SUM(COUNTIFS(B102,"mon5",D102,"mon1",K102,"1")+COUNTIFS(B102,"mon1",D102,"mon5",K102,"1"))</f>
        <v>0</v>
      </c>
      <c r="EG7" s="39">
        <f>SUM(COUNTIFS(B103,"mon5",D103,"mon1",K103,"1")+COUNTIFS(B103,"mon1",D103,"mon5",K103,"1"))</f>
        <v>0</v>
      </c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</row>
    <row r="8" spans="1:1682" s="5" customFormat="1" ht="18" customHeight="1" thickBot="1" x14ac:dyDescent="0.3">
      <c r="A8" s="6"/>
      <c r="B8" s="46"/>
      <c r="C8" s="46"/>
      <c r="D8" s="46"/>
      <c r="E8" s="46"/>
      <c r="F8" s="47"/>
      <c r="G8" s="47"/>
      <c r="H8" s="47"/>
      <c r="I8" s="47"/>
      <c r="J8" s="10"/>
      <c r="K8" s="29"/>
      <c r="L8" s="29"/>
      <c r="M8" s="10"/>
      <c r="N8" s="4"/>
      <c r="O8" s="10"/>
      <c r="P8" s="4"/>
      <c r="Q8" s="4"/>
      <c r="R8" s="4"/>
      <c r="S8" s="4"/>
      <c r="T8" s="4"/>
      <c r="U8" s="4"/>
      <c r="V8" s="10"/>
      <c r="W8" s="73" t="s">
        <v>29</v>
      </c>
      <c r="X8" s="73"/>
      <c r="Y8" s="10"/>
      <c r="Z8" s="14">
        <f>SUM(COUNTIFS(B4:C103,"mon6",D4:E103,"mon1")+COUNTIFS(B4:C103,"mon1",D4:E103,"mon6"))</f>
        <v>0</v>
      </c>
      <c r="AA8" s="10"/>
      <c r="AB8" s="42" t="s">
        <v>29</v>
      </c>
      <c r="AC8" s="43"/>
      <c r="AD8" s="31"/>
      <c r="AE8" s="30">
        <f t="shared" si="0"/>
        <v>0</v>
      </c>
      <c r="AF8" s="35"/>
      <c r="AG8" s="69" t="s">
        <v>29</v>
      </c>
      <c r="AH8" s="70"/>
      <c r="AI8" s="31"/>
      <c r="AJ8" s="30">
        <f t="shared" si="1"/>
        <v>0</v>
      </c>
      <c r="AK8" s="35"/>
      <c r="AL8" s="34">
        <f>SUM(COUNTIFS(B4,"mon6",D4,"mon1",K4,"1")+COUNTIFS(B4,"mon1",D4,"mon6",K4,"1"))</f>
        <v>0</v>
      </c>
      <c r="AM8" s="14">
        <f>SUM(COUNTIFS(B5,"mon6",D5,"mon1",K5,"1")+COUNTIFS(B5,"mon1",D5,"mon6",K5,"1"))</f>
        <v>0</v>
      </c>
      <c r="AN8" s="14">
        <f>SUM(COUNTIFS(B6,"mon6",D6,"mon1",K6,"1")+COUNTIFS(B6,"mon1",D6,"mon6",K6,"1"))</f>
        <v>0</v>
      </c>
      <c r="AO8" s="14">
        <f>SUM(COUNTIFS(B7,"mon6",D7,"mon1",K7,"1")+COUNTIFS(B7,"mon1",D7,"mon6",K7,"1"))</f>
        <v>0</v>
      </c>
      <c r="AP8" s="14">
        <f>SUM(COUNTIFS(B8,"mon6",D8,"mon1",K8,"1")+COUNTIFS(B8,"mon1",D8,"mon6",K8,"1"))</f>
        <v>0</v>
      </c>
      <c r="AQ8" s="14">
        <f>SUM(COUNTIFS(B9,"mon6",D9,"mon1",K9,"1")+COUNTIFS(B9,"mon1",D9,"mon6",K9,"1"))</f>
        <v>0</v>
      </c>
      <c r="AR8" s="14">
        <f>SUM(COUNTIFS(B10,"mon6",D10,"mon1",K10,"1")+COUNTIFS(B10,"mon1",D10,"mon6",K10,"1"))</f>
        <v>0</v>
      </c>
      <c r="AS8" s="14">
        <f>SUM(COUNTIFS(B11,"mon6",D11,"mon1",K11,"1")+COUNTIFS(B11,"mon1",D11,"mon6",K11,"1"))</f>
        <v>0</v>
      </c>
      <c r="AT8" s="14">
        <f>SUM(COUNTIFS(B12,"mon6",D12,"mon1",K12,"1")+COUNTIFS(B12,"mon1",D12,"mon6",K12,"1"))</f>
        <v>0</v>
      </c>
      <c r="AU8" s="14">
        <f>SUM(COUNTIFS(B13,"mon6",D13,"mon1",K13,"1")+COUNTIFS(B13,"mon1",D13,"mon6",K13,"1"))</f>
        <v>0</v>
      </c>
      <c r="AV8" s="14">
        <f>SUM(COUNTIFS(B14,"mon6",D14,"mon1",K14,"1")+COUNTIFS(B14,"mon1",D14,"mon6",K14,"1"))</f>
        <v>0</v>
      </c>
      <c r="AW8" s="14">
        <f>SUM(COUNTIFS(B15,"mon6",D15,"mon1",K15,"1")+COUNTIFS(B15,"mon1",D15,"mon6",K15,"1"))</f>
        <v>0</v>
      </c>
      <c r="AX8" s="14">
        <f>SUM(COUNTIFS(B16,"mon6",D16,"mon1",K16,"1")+COUNTIFS(B16,"mon1",D16,"mon6",K16,"1"))</f>
        <v>0</v>
      </c>
      <c r="AY8" s="14">
        <f>SUM(COUNTIFS(B17,"mon6",D17,"mon1",K17,"1")+COUNTIFS(B17,"mon1",D17,"mon6",K17,"1"))</f>
        <v>0</v>
      </c>
      <c r="AZ8" s="14">
        <f>SUM(COUNTIFS(B18,"mon6",D18,"mon1",K18,"1")+COUNTIFS(B18,"mon1",D18,"mon6",K18,"1"))</f>
        <v>0</v>
      </c>
      <c r="BA8" s="14">
        <f>SUM(COUNTIFS(B19,"mon6",D19,"mon1",K19,"1")+COUNTIFS(B19,"mon1",D19,"mon6",K19,"1"))</f>
        <v>0</v>
      </c>
      <c r="BB8" s="14">
        <f>SUM(COUNTIFS(B20,"mon6",D20,"mon1",K20,"1")+COUNTIFS(B20,"mon1",D20,"mon6",K20,"1"))</f>
        <v>0</v>
      </c>
      <c r="BC8" s="14">
        <f>SUM(COUNTIFS(B21,"mon6",D21,"mon1",K21,"1")+COUNTIFS(B21,"mon1",D21,"mon6",K21,"1"))</f>
        <v>0</v>
      </c>
      <c r="BD8" s="14">
        <f>SUM(COUNTIFS(B22,"mon6",D22,"mon1",K22,"1")+COUNTIFS(B22,"mon1",D22,"mon6",K22,"1"))</f>
        <v>0</v>
      </c>
      <c r="BE8" s="14">
        <f>SUM(COUNTIFS(B23,"mon6",D23,"mon1",K23,"1")+COUNTIFS(B23,"mon1",D23,"mon6",K23,"1"))</f>
        <v>0</v>
      </c>
      <c r="BF8" s="14">
        <f>SUM(COUNTIFS(B24,"mon6",D24,"mon1",K24,"1")+COUNTIFS(B24,"mon1",D24,"mon6",K24,"1"))</f>
        <v>0</v>
      </c>
      <c r="BG8" s="14">
        <f>SUM(COUNTIFS(B25,"mon6",D25,"mon1",K25,"1")+COUNTIFS(B25,"mon1",D25,"mon6",K25,"1"))</f>
        <v>0</v>
      </c>
      <c r="BH8" s="14">
        <f>SUM(COUNTIFS(B26,"mon6",D26,"mon1",K26,"1")+COUNTIFS(B26,"mon1",D26,"mon6",K26,"1"))</f>
        <v>0</v>
      </c>
      <c r="BI8" s="14">
        <f>SUM(COUNTIFS(B27,"mon6",D27,"mon1",K27,"1")+COUNTIFS(B27,"mon1",D27,"mon6",K27,"1"))</f>
        <v>0</v>
      </c>
      <c r="BJ8" s="14">
        <f>SUM(COUNTIFS(B28,"mon6",D28,"mon1",K28,"1")+COUNTIFS(B28,"mon1",D28,"mon6",K28,"1"))</f>
        <v>0</v>
      </c>
      <c r="BK8" s="14">
        <f>SUM(COUNTIFS(B29,"mon6",D29,"mon1",K29,"1")+COUNTIFS(B29,"mon1",D29,"mon6",K29,"1"))</f>
        <v>0</v>
      </c>
      <c r="BL8" s="14">
        <f>SUM(COUNTIFS(B30,"mon6",D30,"mon1",K30,"1")+COUNTIFS(B30,"mon1",D30,"mon6",K30,"1"))</f>
        <v>0</v>
      </c>
      <c r="BM8" s="14">
        <f>SUM(COUNTIFS(B31,"mon6",D31,"mon1",K31,"1")+COUNTIFS(B31,"mon1",D31,"mon6",K31,"1"))</f>
        <v>0</v>
      </c>
      <c r="BN8" s="14">
        <f>SUM(COUNTIFS(B32,"mon6",D32,"mon1",K32,"1")+COUNTIFS(B32,"mon1",D32,"mon6",K32,"1"))</f>
        <v>0</v>
      </c>
      <c r="BO8" s="14">
        <f>SUM(COUNTIFS(B33,"mon6",D33,"mon1",K33,"1")+COUNTIFS(B33,"mon1",D33,"mon6",K33,"1"))</f>
        <v>0</v>
      </c>
      <c r="BP8" s="14">
        <f>SUM(COUNTIFS(B34,"mon6",D34,"mon1",K34,"1")+COUNTIFS(B34,"mon1",D34,"mon6",K34,"1"))</f>
        <v>0</v>
      </c>
      <c r="BQ8" s="14">
        <f>SUM(COUNTIFS(B35,"mon6",D35,"mon1",K35,"1")+COUNTIFS(B35,"mon1",D35,"mon6",K35,"1"))</f>
        <v>0</v>
      </c>
      <c r="BR8" s="14">
        <f>SUM(COUNTIFS(B36,"mon6",D36,"mon1",K36,"1")+COUNTIFS(B36,"mon1",D36,"mon6",K36,"1"))</f>
        <v>0</v>
      </c>
      <c r="BS8" s="14">
        <f>SUM(COUNTIFS(B37,"mon6",D37,"mon1",K37,"1")+COUNTIFS(B37,"mon1",D37,"mon6",K37,"1"))</f>
        <v>0</v>
      </c>
      <c r="BT8" s="14">
        <f>SUM(COUNTIFS(B38,"mon6",D38,"mon1",K38,"1")+COUNTIFS(B38,"mon1",D38,"mon6",K38,"1"))</f>
        <v>0</v>
      </c>
      <c r="BU8" s="14">
        <f>SUM(COUNTIFS(B39,"mon6",D39,"mon1",K39,"1")+COUNTIFS(B39,"mon1",D39,"mon6",K39,"1"))</f>
        <v>0</v>
      </c>
      <c r="BV8" s="14">
        <f>SUM(COUNTIFS(B40,"mon6",D40,"mon1",K40,"1")+COUNTIFS(B40,"mon1",D40,"mon6",K40,"1"))</f>
        <v>0</v>
      </c>
      <c r="BW8" s="14">
        <f>SUM(COUNTIFS(B41,"mon6",D41,"mon1",K41,"1")+COUNTIFS(B41,"mon1",D41,"mon6",K41,"1"))</f>
        <v>0</v>
      </c>
      <c r="BX8" s="14">
        <f>SUM(COUNTIFS(B42,"mon6",D42,"mon1",K42,"1")+COUNTIFS(B42,"mon1",D42,"mon6",K42,"1"))</f>
        <v>0</v>
      </c>
      <c r="BY8" s="14">
        <f>SUM(COUNTIFS(B43,"mon6",D43,"mon1",K43,"1")+COUNTIFS(B43,"mon1",D43,"mon6",K43,"1"))</f>
        <v>0</v>
      </c>
      <c r="BZ8" s="14">
        <f>SUM(COUNTIFS(B44,"mon6",D44,"mon1",K44,"1")+COUNTIFS(B44,"mon1",D44,"mon6",K44,"1"))</f>
        <v>0</v>
      </c>
      <c r="CA8" s="14">
        <f>SUM(COUNTIFS(B45,"mon6",D45,"mon1",K45,"1")+COUNTIFS(B45,"mon1",D45,"mon6",K45,"1"))</f>
        <v>0</v>
      </c>
      <c r="CB8" s="14">
        <f>SUM(COUNTIFS(B46,"mon6",D46,"mon1",K46,"1")+COUNTIFS(B46,"mon1",D46,"mon6",K46,"1"))</f>
        <v>0</v>
      </c>
      <c r="CC8" s="14">
        <f>SUM(COUNTIFS(B47,"mon6",D47,"mon1",K47,"1")+COUNTIFS(B47,"mon1",D47,"mon6",K47,"1"))</f>
        <v>0</v>
      </c>
      <c r="CD8" s="14">
        <f>SUM(COUNTIFS(B48,"mon6",D48,"mon1",K48,"1")+COUNTIFS(B48,"mon1",D48,"mon6",K48,"1"))</f>
        <v>0</v>
      </c>
      <c r="CE8" s="14">
        <f>SUM(COUNTIFS(B49,"mon6",D49,"mon1",K49,"1")+COUNTIFS(B49,"mon1",D49,"mon6",K49,"1"))</f>
        <v>0</v>
      </c>
      <c r="CF8" s="14">
        <f>SUM(COUNTIFS(B50,"mon6",D50,"mon1",K50,"1")+COUNTIFS(B50,"mon1",D50,"mon6",K50,"1"))</f>
        <v>0</v>
      </c>
      <c r="CG8" s="14">
        <f>SUM(COUNTIFS(B51,"mon6",D51,"mon1",K51,"1")+COUNTIFS(B51,"mon1",D51,"mon6",K51,"1"))</f>
        <v>0</v>
      </c>
      <c r="CH8" s="14">
        <f>SUM(COUNTIFS(B52,"mon6",D52,"mon1",K52,"1")+COUNTIFS(B52,"mon1",D52,"mon6",K52,"1"))</f>
        <v>0</v>
      </c>
      <c r="CI8" s="14">
        <f>SUM(COUNTIFS(B53,"mon6",D53,"mon1",K53,"1")+COUNTIFS(B53,"mon1",D53,"mon6",K53,"1"))</f>
        <v>0</v>
      </c>
      <c r="CJ8" s="14">
        <f>SUM(COUNTIFS(B54,"mon6",D54,"mon1",K54,"1")+COUNTIFS(B54,"mon1",D54,"mon6",K54,"1"))</f>
        <v>0</v>
      </c>
      <c r="CK8" s="14">
        <f>SUM(COUNTIFS(B55,"mon6",D55,"mon1",K55,"1")+COUNTIFS(B55,"mon1",D55,"mon6",K55,"1"))</f>
        <v>0</v>
      </c>
      <c r="CL8" s="14">
        <f>SUM(COUNTIFS(B56,"mon6",D56,"mon1",K56,"1")+COUNTIFS(B56,"mon1",D56,"mon6",K56,"1"))</f>
        <v>0</v>
      </c>
      <c r="CM8" s="14">
        <f>SUM(COUNTIFS(B57,"mon6",D57,"mon1",K57,"1")+COUNTIFS(B57,"mon1",D57,"mon6",K57,"1"))</f>
        <v>0</v>
      </c>
      <c r="CN8" s="14">
        <f>SUM(COUNTIFS(B58,"mon6",D58,"mon1",K58,"1")+COUNTIFS(B58,"mon1",D58,"mon6",K58,"1"))</f>
        <v>0</v>
      </c>
      <c r="CO8" s="14">
        <f>SUM(COUNTIFS(B59,"mon6",D59,"mon1",K59,"1")+COUNTIFS(B59,"mon1",D59,"mon6",K59,"1"))</f>
        <v>0</v>
      </c>
      <c r="CP8" s="14">
        <f>SUM(COUNTIFS(B60,"mon6",D60,"mon1",K60,"1")+COUNTIFS(B60,"mon1",D60,"mon6",K60,"1"))</f>
        <v>0</v>
      </c>
      <c r="CQ8" s="14">
        <f>SUM(COUNTIFS(B61,"mon6",D61,"mon1",K61,"1")+COUNTIFS(B61,"mon1",D61,"mon6",K61,"1"))</f>
        <v>0</v>
      </c>
      <c r="CR8" s="14">
        <f>SUM(COUNTIFS(B62,"mon6",D62,"mon1",K62,"1")+COUNTIFS(B62,"mon1",D62,"mon6",K62,"1"))</f>
        <v>0</v>
      </c>
      <c r="CS8" s="14">
        <f>SUM(COUNTIFS(B63,"mon6",D63,"mon1",K63,"1")+COUNTIFS(B63,"mon1",D63,"mon6",K63,"1"))</f>
        <v>0</v>
      </c>
      <c r="CT8" s="14">
        <f>SUM(COUNTIFS(B64,"mon6",D64,"mon1",K64,"1")+COUNTIFS(B64,"mon1",D64,"mon6",K64,"1"))</f>
        <v>0</v>
      </c>
      <c r="CU8" s="14">
        <f>SUM(COUNTIFS(B65,"mon6",D65,"mon1",K65,"1")+COUNTIFS(B65,"mon1",D65,"mon6",K65,"1"))</f>
        <v>0</v>
      </c>
      <c r="CV8" s="14">
        <f>SUM(COUNTIFS(B66,"mon6",D66,"mon1",K66,"1")+COUNTIFS(B66,"mon1",D66,"mon6",K66,"1"))</f>
        <v>0</v>
      </c>
      <c r="CW8" s="14">
        <f>SUM(COUNTIFS(B67,"mon6",D67,"mon1",K67,"1")+COUNTIFS(B67,"mon1",D67,"mon6",K67,"1"))</f>
        <v>0</v>
      </c>
      <c r="CX8" s="14">
        <f>SUM(COUNTIFS(B68,"mon6",D68,"mon1",K68,"1")+COUNTIFS(B68,"mon1",D68,"mon6",K68,"1"))</f>
        <v>0</v>
      </c>
      <c r="CY8" s="14">
        <f>SUM(COUNTIFS(B69,"mon6",D69,"mon1",K69,"1")+COUNTIFS(B69,"mon1",D69,"mon6",K69,"1"))</f>
        <v>0</v>
      </c>
      <c r="CZ8" s="14">
        <f>SUM(COUNTIFS(B70,"mon6",D70,"mon1",K70,"1")+COUNTIFS(B70,"mon1",D70,"mon6",K70,"1"))</f>
        <v>0</v>
      </c>
      <c r="DA8" s="14">
        <f>SUM(COUNTIFS(B71,"mon6",D71,"mon1",K71,"1")+COUNTIFS(B71,"mon1",D71,"mon6",K71,"1"))</f>
        <v>0</v>
      </c>
      <c r="DB8" s="14">
        <f>SUM(COUNTIFS(B72,"mon6",D72,"mon1",K72,"1")+COUNTIFS(B72,"mon1",D72,"mon6",K72,"1"))</f>
        <v>0</v>
      </c>
      <c r="DC8" s="14">
        <f>SUM(COUNTIFS(B73,"mon6",D73,"mon1",K73,"1")+COUNTIFS(B73,"mon1",D73,"mon6",K73,"1"))</f>
        <v>0</v>
      </c>
      <c r="DD8" s="14">
        <f>SUM(COUNTIFS(B74,"mon6",D74,"mon1",K74,"1")+COUNTIFS(B74,"mon1",D74,"mon6",K74,"1"))</f>
        <v>0</v>
      </c>
      <c r="DE8" s="14">
        <f>SUM(COUNTIFS(B75,"mon6",D75,"mon1",K75,"1")+COUNTIFS(B75,"mon1",D75,"mon6",K75,"1"))</f>
        <v>0</v>
      </c>
      <c r="DF8" s="14">
        <f>SUM(COUNTIFS(B76,"mon6",D76,"mon1",K76,"1")+COUNTIFS(B76,"mon1",D76,"mon6",K76,"1"))</f>
        <v>0</v>
      </c>
      <c r="DG8" s="14">
        <f>SUM(COUNTIFS(B77,"mon6",D77,"mon1",K77,"1")+COUNTIFS(B77,"mon1",D77,"mon6",K77,"1"))</f>
        <v>0</v>
      </c>
      <c r="DH8" s="14">
        <f>SUM(COUNTIFS(B78,"mon6",D78,"mon1",K78,"1")+COUNTIFS(B78,"mon1",D78,"mon6",K78,"1"))</f>
        <v>0</v>
      </c>
      <c r="DI8" s="14">
        <f>SUM(COUNTIFS(B79,"mon6",D79,"mon1",K79,"1")+COUNTIFS(B79,"mon1",D79,"mon6",K79,"1"))</f>
        <v>0</v>
      </c>
      <c r="DJ8" s="14">
        <f>SUM(COUNTIFS(B80,"mon6",D80,"mon1",K80,"1")+COUNTIFS(B80,"mon1",D80,"mon6",K80,"1"))</f>
        <v>0</v>
      </c>
      <c r="DK8" s="14">
        <f>SUM(COUNTIFS(B81,"mon6",D81,"mon1",K81,"1")+COUNTIFS(B81,"mon1",D81,"mon6",K81,"1"))</f>
        <v>0</v>
      </c>
      <c r="DL8" s="14">
        <f>SUM(COUNTIFS(B82,"mon6",D82,"mon1",K82,"1")+COUNTIFS(B82,"mon1",D82,"mon6",K82,"1"))</f>
        <v>0</v>
      </c>
      <c r="DM8" s="14">
        <f>SUM(COUNTIFS(B83,"mon6",D83,"mon1",K83,"1")+COUNTIFS(B83,"mon1",D83,"mon6",K83,"1"))</f>
        <v>0</v>
      </c>
      <c r="DN8" s="14">
        <f>SUM(COUNTIFS(B84,"mon6",D84,"mon1",K84,"1")+COUNTIFS(B84,"mon1",D84,"mon6",K84,"1"))</f>
        <v>0</v>
      </c>
      <c r="DO8" s="14">
        <f>SUM(COUNTIFS(B85,"mon6",D85,"mon1",K85,"1")+COUNTIFS(B85,"mon1",D85,"mon6",K85,"1"))</f>
        <v>0</v>
      </c>
      <c r="DP8" s="14">
        <f>SUM(COUNTIFS(B86,"mon6",D86,"mon1",K86,"1")+COUNTIFS(B86,"mon1",D86,"mon6",K86,"1"))</f>
        <v>0</v>
      </c>
      <c r="DQ8" s="14">
        <f>SUM(COUNTIFS(B87,"mon6",D87,"mon1",K87,"1")+COUNTIFS(B87,"mon1",D87,"mon6",K87,"1"))</f>
        <v>0</v>
      </c>
      <c r="DR8" s="14">
        <f>SUM(COUNTIFS(B88,"mon6",D88,"mon1",K88,"1")+COUNTIFS(B88,"mon1",D88,"mon6",K88,"1"))</f>
        <v>0</v>
      </c>
      <c r="DS8" s="14">
        <f>SUM(COUNTIFS(B89,"mon6",D89,"mon1",K89,"1")+COUNTIFS(B89,"mon1",D89,"mon6",K89,"1"))</f>
        <v>0</v>
      </c>
      <c r="DT8" s="14">
        <f>SUM(COUNTIFS(B90,"mon6",D90,"mon1",K90,"1")+COUNTIFS(B90,"mon1",D90,"mon6",K90,"1"))</f>
        <v>0</v>
      </c>
      <c r="DU8" s="14">
        <f>SUM(COUNTIFS(B91,"mon6",D91,"mon1",K91,"1")+COUNTIFS(B91,"mon1",D91,"mon6",K91,"1"))</f>
        <v>0</v>
      </c>
      <c r="DV8" s="14">
        <f>SUM(COUNTIFS(B92,"mon6",D92,"mon1",K92,"1")+COUNTIFS(B92,"mon1",D92,"mon6",K92,"1"))</f>
        <v>0</v>
      </c>
      <c r="DW8" s="14">
        <f>SUM(COUNTIFS(B93,"mon6",D93,"mon1",K93,"1")+COUNTIFS(B93,"mon1",D93,"mon6",K93,"1"))</f>
        <v>0</v>
      </c>
      <c r="DX8" s="14">
        <f>SUM(COUNTIFS(B94,"mon6",D94,"mon1",K94,"1")+COUNTIFS(B94,"mon1",D94,"mon6",K94,"1"))</f>
        <v>0</v>
      </c>
      <c r="DY8" s="14">
        <f>SUM(COUNTIFS(B95,"mon6",D95,"mon1",K95,"1")+COUNTIFS(B95,"mon1",D95,"mon6",K95,"1"))</f>
        <v>0</v>
      </c>
      <c r="DZ8" s="14">
        <f>SUM(COUNTIFS(B96,"mon6",D96,"mon1",K96,"1")+COUNTIFS(B96,"mon1",D96,"mon6",K96,"1"))</f>
        <v>0</v>
      </c>
      <c r="EA8" s="14">
        <f>SUM(COUNTIFS(B97,"mon6",D97,"mon1",K97,"1")+COUNTIFS(B97,"mon1",D97,"mon6",K97,"1"))</f>
        <v>0</v>
      </c>
      <c r="EB8" s="14">
        <f>SUM(COUNTIFS(B98,"mon6",D98,"mon1",K98,"1")+COUNTIFS(B98,"mon1",D98,"mon6",K98,"1"))</f>
        <v>0</v>
      </c>
      <c r="EC8" s="14">
        <f>SUM(COUNTIFS(B99,"mon6",D99,"mon1",K99,"1")+COUNTIFS(B99,"mon1",D99,"mon6",K99,"1"))</f>
        <v>0</v>
      </c>
      <c r="ED8" s="14">
        <f>SUM(COUNTIFS(B100,"mon6",D100,"mon1",K100,"1")+COUNTIFS(B100,"mon1",D100,"mon6",K100,"1"))</f>
        <v>0</v>
      </c>
      <c r="EE8" s="14">
        <f>SUM(COUNTIFS(B101,"mon6",D101,"mon1",K101,"1")+COUNTIFS(B101,"mon1",D101,"mon6",K101,"1"))</f>
        <v>0</v>
      </c>
      <c r="EF8" s="14">
        <f>SUM(COUNTIFS(B102,"mon6",D102,"mon1",K102,"1")+COUNTIFS(B102,"mon1",D102,"mon6",K102,"1"))</f>
        <v>0</v>
      </c>
      <c r="EG8" s="39">
        <f>SUM(COUNTIFS(B103,"mon6",D103,"mon1",K103,"1")+COUNTIFS(B103,"mon1",D103,"mon6",K103,"1"))</f>
        <v>0</v>
      </c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</row>
    <row r="9" spans="1:1682" s="5" customFormat="1" ht="18" customHeight="1" thickBot="1" x14ac:dyDescent="0.3">
      <c r="A9" s="6"/>
      <c r="B9" s="46"/>
      <c r="C9" s="46"/>
      <c r="D9" s="46"/>
      <c r="E9" s="46"/>
      <c r="F9" s="47"/>
      <c r="G9" s="47"/>
      <c r="H9" s="47"/>
      <c r="I9" s="47"/>
      <c r="J9" s="10"/>
      <c r="K9" s="29"/>
      <c r="L9" s="29"/>
      <c r="M9" s="10"/>
      <c r="N9" s="4"/>
      <c r="O9" s="10"/>
      <c r="P9" s="4"/>
      <c r="Q9" s="4"/>
      <c r="R9" s="4"/>
      <c r="S9" s="4"/>
      <c r="T9" s="4"/>
      <c r="U9" s="4"/>
      <c r="V9" s="10"/>
      <c r="W9" s="73" t="s">
        <v>18</v>
      </c>
      <c r="X9" s="73"/>
      <c r="Y9" s="10"/>
      <c r="Z9" s="14">
        <f>SUM(COUNTIFS(B4:C103,"mon2",D4:E103,"mon3")+COUNTIFS(B4:C103,"mon3",D4:E103,"mon2"))</f>
        <v>0</v>
      </c>
      <c r="AA9" s="10"/>
      <c r="AB9" s="42" t="s">
        <v>18</v>
      </c>
      <c r="AC9" s="43"/>
      <c r="AD9" s="31"/>
      <c r="AE9" s="30">
        <f t="shared" si="0"/>
        <v>0</v>
      </c>
      <c r="AF9" s="35"/>
      <c r="AG9" s="69" t="s">
        <v>18</v>
      </c>
      <c r="AH9" s="70"/>
      <c r="AI9" s="31"/>
      <c r="AJ9" s="30">
        <f t="shared" si="1"/>
        <v>0</v>
      </c>
      <c r="AK9" s="35"/>
      <c r="AL9" s="34">
        <f>SUM(COUNTIFS(B4,"mon3",D4,"mon2",K4,"1")+COUNTIFS(B4,"mon2",D4,"mon3",K4,"1"))</f>
        <v>0</v>
      </c>
      <c r="AM9" s="14">
        <f>SUM(COUNTIFS(B5,"mon3",D5,"mon2",K5,"1")+COUNTIFS(B5,"mon2",D5,"mon3",K5,"1"))</f>
        <v>0</v>
      </c>
      <c r="AN9" s="14">
        <f>SUM(COUNTIFS(B6,"mon3",D6,"mon2",K6,"1")+COUNTIFS(B6,"mon2",D6,"mon3",K6,"1"))</f>
        <v>0</v>
      </c>
      <c r="AO9" s="14">
        <f>SUM(COUNTIFS(B7,"mon3",D7,"mon2",K7,"1")+COUNTIFS(B7,"mon2",D7,"mon3",K7,"1"))</f>
        <v>0</v>
      </c>
      <c r="AP9" s="14">
        <f>SUM(COUNTIFS(B8,"mon3",D8,"mon2",K8,"1")+COUNTIFS(B8,"mon2",D8,"mon3",K8,"1"))</f>
        <v>0</v>
      </c>
      <c r="AQ9" s="14">
        <f>SUM(COUNTIFS(B9,"mon3",D9,"mon2",K9,"1")+COUNTIFS(B9,"mon2",D9,"mon3",K9,"1"))</f>
        <v>0</v>
      </c>
      <c r="AR9" s="14">
        <f>SUM(COUNTIFS(B10,"mon3",D10,"mon2",K10,"1")+COUNTIFS(B10,"mon2",D10,"mon3",K10,"1"))</f>
        <v>0</v>
      </c>
      <c r="AS9" s="14">
        <f>SUM(COUNTIFS(B11,"mon3",D11,"mon2",K11,"1")+COUNTIFS(B11,"mon2",D11,"mon3",K11,"1"))</f>
        <v>0</v>
      </c>
      <c r="AT9" s="14">
        <f>SUM(COUNTIFS(B12,"mon3",D12,"mon2",K12,"1")+COUNTIFS(B12,"mon2",D12,"mon3",K12,"1"))</f>
        <v>0</v>
      </c>
      <c r="AU9" s="14">
        <f>SUM(COUNTIFS(B13,"mon3",D13,"mon2",K13,"1")+COUNTIFS(B13,"mon2",D13,"mon3",K13,"1"))</f>
        <v>0</v>
      </c>
      <c r="AV9" s="14">
        <f>SUM(COUNTIFS(B14,"mon3",D14,"mon2",K14,"1")+COUNTIFS(B14,"mon2",D14,"mon3",K14,"1"))</f>
        <v>0</v>
      </c>
      <c r="AW9" s="14">
        <f>SUM(COUNTIFS(B15,"mon3",D15,"mon2",K15,"1")+COUNTIFS(B15,"mon2",D15,"mon3",K15,"1"))</f>
        <v>0</v>
      </c>
      <c r="AX9" s="14">
        <f>SUM(COUNTIFS(B16,"mon3",D16,"mon2",K16,"1")+COUNTIFS(B16,"mon2",D16,"mon3",K16,"1"))</f>
        <v>0</v>
      </c>
      <c r="AY9" s="14">
        <f>SUM(COUNTIFS(B17,"mon3",D17,"mon2",K17,"1")+COUNTIFS(B17,"mon2",D17,"mon3",K17,"1"))</f>
        <v>0</v>
      </c>
      <c r="AZ9" s="14">
        <f>SUM(COUNTIFS(B18,"mon3",D18,"mon2",K18,"1")+COUNTIFS(B18,"mon2",D18,"mon3",K18,"1"))</f>
        <v>0</v>
      </c>
      <c r="BA9" s="14">
        <f>SUM(COUNTIFS(B19,"mon3",D19,"mon2",K19,"1")+COUNTIFS(B19,"mon2",D19,"mon3",K19,"1"))</f>
        <v>0</v>
      </c>
      <c r="BB9" s="14">
        <f>SUM(COUNTIFS(B20,"mon3",D20,"mon2",K20,"1")+COUNTIFS(B20,"mon2",D20,"mon3",K20,"1"))</f>
        <v>0</v>
      </c>
      <c r="BC9" s="14">
        <f>SUM(COUNTIFS(B21,"mon3",D21,"mon2",K21,"1")+COUNTIFS(B21,"mon2",D21,"mon3",K21,"1"))</f>
        <v>0</v>
      </c>
      <c r="BD9" s="14">
        <f>SUM(COUNTIFS(B22,"mon3",D22,"mon2",K22,"1")+COUNTIFS(B22,"mon2",D22,"mon3",K22,"1"))</f>
        <v>0</v>
      </c>
      <c r="BE9" s="14">
        <f>SUM(COUNTIFS(B23,"mon3",D23,"mon2",K23,"1")+COUNTIFS(B23,"mon2",D23,"mon3",K23,"1"))</f>
        <v>0</v>
      </c>
      <c r="BF9" s="14">
        <f>SUM(COUNTIFS(B24,"mon3",D24,"mon2",K24,"1")+COUNTIFS(B24,"mon2",D24,"mon3",K24,"1"))</f>
        <v>0</v>
      </c>
      <c r="BG9" s="14">
        <f>SUM(COUNTIFS(B25,"mon3",D25,"mon2",K25,"1")+COUNTIFS(B25,"mon2",D25,"mon3",K25,"1"))</f>
        <v>0</v>
      </c>
      <c r="BH9" s="14">
        <f>SUM(COUNTIFS(B26,"mon3",D26,"mon2",K26,"1")+COUNTIFS(B26,"mon2",D26,"mon3",K26,"1"))</f>
        <v>0</v>
      </c>
      <c r="BI9" s="14">
        <f>SUM(COUNTIFS(B27,"mon3",D27,"mon2",K27,"1")+COUNTIFS(B27,"mon2",D27,"mon3",K27,"1"))</f>
        <v>0</v>
      </c>
      <c r="BJ9" s="14">
        <f>SUM(COUNTIFS(B28,"mon3",D28,"mon2",K28,"1")+COUNTIFS(B28,"mon2",D28,"mon3",K28,"1"))</f>
        <v>0</v>
      </c>
      <c r="BK9" s="14">
        <f>SUM(COUNTIFS(B29,"mon3",D29,"mon2",K29,"1")+COUNTIFS(B29,"mon2",D29,"mon3",K29,"1"))</f>
        <v>0</v>
      </c>
      <c r="BL9" s="14">
        <f>SUM(COUNTIFS(B30,"mon3",D30,"mon2",K30,"1")+COUNTIFS(B30,"mon2",D30,"mon3",K30,"1"))</f>
        <v>0</v>
      </c>
      <c r="BM9" s="14">
        <f>SUM(COUNTIFS(B31,"mon3",D31,"mon2",K31,"1")+COUNTIFS(B31,"mon2",D31,"mon3",K31,"1"))</f>
        <v>0</v>
      </c>
      <c r="BN9" s="14">
        <f>SUM(COUNTIFS(B32,"mon3",D32,"mon2",K32,"1")+COUNTIFS(B32,"mon2",D32,"mon3",K32,"1"))</f>
        <v>0</v>
      </c>
      <c r="BO9" s="14">
        <f>SUM(COUNTIFS(B33,"mon3",D33,"mon2",K33,"1")+COUNTIFS(B33,"mon2",D33,"mon3",K33,"1"))</f>
        <v>0</v>
      </c>
      <c r="BP9" s="14">
        <f>SUM(COUNTIFS(B34,"mon3",D34,"mon2",K34,"1")+COUNTIFS(B34,"mon2",D34,"mon3",K34,"1"))</f>
        <v>0</v>
      </c>
      <c r="BQ9" s="14">
        <f>SUM(COUNTIFS(B35,"mon3",D35,"mon2",K35,"1")+COUNTIFS(B35,"mon2",D35,"mon3",K35,"1"))</f>
        <v>0</v>
      </c>
      <c r="BR9" s="14">
        <f>SUM(COUNTIFS(B36,"mon3",D36,"mon2",K36,"1")+COUNTIFS(B36,"mon2",D36,"mon3",K36,"1"))</f>
        <v>0</v>
      </c>
      <c r="BS9" s="14">
        <f>SUM(COUNTIFS(B37,"mon3",D37,"mon2",K37,"1")+COUNTIFS(B37,"mon2",D37,"mon3",K37,"1"))</f>
        <v>0</v>
      </c>
      <c r="BT9" s="14">
        <f>SUM(COUNTIFS(B38,"mon3",D38,"mon2",K38,"1")+COUNTIFS(B38,"mon2",D38,"mon3",K38,"1"))</f>
        <v>0</v>
      </c>
      <c r="BU9" s="14">
        <f>SUM(COUNTIFS(B39,"mon3",D39,"mon2",K39,"1")+COUNTIFS(B39,"mon2",D39,"mon3",K39,"1"))</f>
        <v>0</v>
      </c>
      <c r="BV9" s="14">
        <f>SUM(COUNTIFS(B40,"mon3",D40,"mon2",K40,"1")+COUNTIFS(B40,"mon2",D40,"mon3",K40,"1"))</f>
        <v>0</v>
      </c>
      <c r="BW9" s="14">
        <f>SUM(COUNTIFS(B41,"mon3",D41,"mon2",K41,"1")+COUNTIFS(B41,"mon2",D41,"mon3",K41,"1"))</f>
        <v>0</v>
      </c>
      <c r="BX9" s="14">
        <f>SUM(COUNTIFS(B42,"mon3",D42,"mon2",K42,"1")+COUNTIFS(B42,"mon2",D42,"mon3",K42,"1"))</f>
        <v>0</v>
      </c>
      <c r="BY9" s="14">
        <f>SUM(COUNTIFS(B43,"mon3",D43,"mon2",K43,"1")+COUNTIFS(B43,"mon2",D43,"mon3",K43,"1"))</f>
        <v>0</v>
      </c>
      <c r="BZ9" s="14">
        <f>SUM(COUNTIFS(B44,"mon3",D44,"mon2",K44,"1")+COUNTIFS(B44,"mon2",D44,"mon3",K44,"1"))</f>
        <v>0</v>
      </c>
      <c r="CA9" s="14">
        <f>SUM(COUNTIFS(B45,"mon3",D45,"mon2",K45,"1")+COUNTIFS(B45,"mon2",D45,"mon3",K45,"1"))</f>
        <v>0</v>
      </c>
      <c r="CB9" s="14">
        <f>SUM(COUNTIFS(B46,"mon3",D46,"mon2",K46,"1")+COUNTIFS(B46,"mon2",D46,"mon3",K46,"1"))</f>
        <v>0</v>
      </c>
      <c r="CC9" s="14">
        <f>SUM(COUNTIFS(B47,"mon3",D47,"mon2",K47,"1")+COUNTIFS(B47,"mon2",D47,"mon3",K47,"1"))</f>
        <v>0</v>
      </c>
      <c r="CD9" s="14">
        <f>SUM(COUNTIFS(B48,"mon3",D48,"mon2",K48,"1")+COUNTIFS(B48,"mon2",D48,"mon3",K48,"1"))</f>
        <v>0</v>
      </c>
      <c r="CE9" s="14">
        <f>SUM(COUNTIFS(B49,"mon3",D49,"mon2",K49,"1")+COUNTIFS(B49,"mon2",D49,"mon3",K49,"1"))</f>
        <v>0</v>
      </c>
      <c r="CF9" s="14">
        <f>SUM(COUNTIFS(B50,"mon3",D50,"mon2",K50,"1")+COUNTIFS(B50,"mon2",D50,"mon3",K50,"1"))</f>
        <v>0</v>
      </c>
      <c r="CG9" s="14">
        <f>SUM(COUNTIFS(B51,"mon3",D51,"mon2",K51,"1")+COUNTIFS(B51,"mon2",D51,"mon3",K51,"1"))</f>
        <v>0</v>
      </c>
      <c r="CH9" s="14">
        <f>SUM(COUNTIFS(B52,"mon3",D52,"mon2",K52,"1")+COUNTIFS(B52,"mon2",D52,"mon3",K52,"1"))</f>
        <v>0</v>
      </c>
      <c r="CI9" s="14">
        <f>SUM(COUNTIFS(B53,"mon3",D53,"mon2",K53,"1")+COUNTIFS(B53,"mon2",D53,"mon3",K53,"1"))</f>
        <v>0</v>
      </c>
      <c r="CJ9" s="14">
        <f>SUM(COUNTIFS(B54,"mon3",D54,"mon2",K54,"1")+COUNTIFS(B54,"mon2",D54,"mon3",K54,"1"))</f>
        <v>0</v>
      </c>
      <c r="CK9" s="14">
        <f>SUM(COUNTIFS(B55,"mon3",D55,"mon2",K55,"1")+COUNTIFS(B55,"mon2",D55,"mon3",K55,"1"))</f>
        <v>0</v>
      </c>
      <c r="CL9" s="14">
        <f>SUM(COUNTIFS(B56,"mon3",D56,"mon2",K56,"1")+COUNTIFS(B56,"mon2",D56,"mon3",K56,"1"))</f>
        <v>0</v>
      </c>
      <c r="CM9" s="14">
        <f>SUM(COUNTIFS(B57,"mon3",D57,"mon2",K57,"1")+COUNTIFS(B57,"mon2",D57,"mon3",K57,"1"))</f>
        <v>0</v>
      </c>
      <c r="CN9" s="14">
        <f>SUM(COUNTIFS(B58,"mon3",D58,"mon2",K58,"1")+COUNTIFS(B58,"mon2",D58,"mon3",K58,"1"))</f>
        <v>0</v>
      </c>
      <c r="CO9" s="14">
        <f>SUM(COUNTIFS(B59,"mon3",D59,"mon2",K59,"1")+COUNTIFS(B59,"mon2",D59,"mon3",K59,"1"))</f>
        <v>0</v>
      </c>
      <c r="CP9" s="14">
        <f>SUM(COUNTIFS(B60,"mon3",D60,"mon2",K60,"1")+COUNTIFS(B60,"mon2",D60,"mon3",K60,"1"))</f>
        <v>0</v>
      </c>
      <c r="CQ9" s="14">
        <f>SUM(COUNTIFS(B61,"mon3",D61,"mon2",K61,"1")+COUNTIFS(B61,"mon2",D61,"mon3",K61,"1"))</f>
        <v>0</v>
      </c>
      <c r="CR9" s="14">
        <f>SUM(COUNTIFS(B62,"mon3",D62,"mon2",K62,"1")+COUNTIFS(B62,"mon2",D62,"mon3",K62,"1"))</f>
        <v>0</v>
      </c>
      <c r="CS9" s="14">
        <f>SUM(COUNTIFS(B63,"mon3",D63,"mon2",K63,"1")+COUNTIFS(B63,"mon2",D63,"mon3",K63,"1"))</f>
        <v>0</v>
      </c>
      <c r="CT9" s="14">
        <f>SUM(COUNTIFS(B64,"mon3",D64,"mon2",K64,"1")+COUNTIFS(B64,"mon2",D64,"mon3",K64,"1"))</f>
        <v>0</v>
      </c>
      <c r="CU9" s="14">
        <f>SUM(COUNTIFS(B65,"mon3",D65,"mon2",K65,"1")+COUNTIFS(B65,"mon2",D65,"mon3",K65,"1"))</f>
        <v>0</v>
      </c>
      <c r="CV9" s="14">
        <f>SUM(COUNTIFS(B66,"mon3",D66,"mon2",K66,"1")+COUNTIFS(B66,"mon2",D66,"mon3",K66,"1"))</f>
        <v>0</v>
      </c>
      <c r="CW9" s="14">
        <f>SUM(COUNTIFS(B67,"mon3",D67,"mon2",K67,"1")+COUNTIFS(B67,"mon2",D67,"mon3",K67,"1"))</f>
        <v>0</v>
      </c>
      <c r="CX9" s="14">
        <f>SUM(COUNTIFS(B68,"mon3",D68,"mon2",K68,"1")+COUNTIFS(B68,"mon2",D68,"mon3",K68,"1"))</f>
        <v>0</v>
      </c>
      <c r="CY9" s="14">
        <f>SUM(COUNTIFS(B69,"mon3",D69,"mon2",K69,"1")+COUNTIFS(B69,"mon2",D69,"mon3",K69,"1"))</f>
        <v>0</v>
      </c>
      <c r="CZ9" s="14">
        <f>SUM(COUNTIFS(B70,"mon3",D70,"mon2",K70,"1")+COUNTIFS(B70,"mon2",D70,"mon3",K70,"1"))</f>
        <v>0</v>
      </c>
      <c r="DA9" s="14">
        <f>SUM(COUNTIFS(B71,"mon3",D71,"mon2",K71,"1")+COUNTIFS(B71,"mon2",D71,"mon3",K71,"1"))</f>
        <v>0</v>
      </c>
      <c r="DB9" s="14">
        <f>SUM(COUNTIFS(B72,"mon3",D72,"mon2",K72,"1")+COUNTIFS(B72,"mon2",D72,"mon3",K72,"1"))</f>
        <v>0</v>
      </c>
      <c r="DC9" s="14">
        <f>SUM(COUNTIFS(B73,"mon3",D73,"mon2",K73,"1")+COUNTIFS(B73,"mon2",D73,"mon3",K73,"1"))</f>
        <v>0</v>
      </c>
      <c r="DD9" s="14">
        <f>SUM(COUNTIFS(B74,"mon3",D74,"mon2",K74,"1")+COUNTIFS(B74,"mon2",D74,"mon3",K74,"1"))</f>
        <v>0</v>
      </c>
      <c r="DE9" s="14">
        <f>SUM(COUNTIFS(B75,"mon3",D75,"mon2",K75,"1")+COUNTIFS(B75,"mon2",D75,"mon3",K75,"1"))</f>
        <v>0</v>
      </c>
      <c r="DF9" s="14">
        <f>SUM(COUNTIFS(B76,"mon3",D76,"mon2",K76,"1")+COUNTIFS(B76,"mon2",D76,"mon3",K76,"1"))</f>
        <v>0</v>
      </c>
      <c r="DG9" s="14">
        <f>SUM(COUNTIFS(B77,"mon3",D77,"mon2",K77,"1")+COUNTIFS(B77,"mon2",D77,"mon3",K77,"1"))</f>
        <v>0</v>
      </c>
      <c r="DH9" s="14">
        <f>SUM(COUNTIFS(B78,"mon3",D78,"mon2",K78,"1")+COUNTIFS(B78,"mon2",D78,"mon3",K78,"1"))</f>
        <v>0</v>
      </c>
      <c r="DI9" s="14">
        <f>SUM(COUNTIFS(B79,"mon3",D79,"mon2",K79,"1")+COUNTIFS(B79,"mon2",D79,"mon3",K79,"1"))</f>
        <v>0</v>
      </c>
      <c r="DJ9" s="14">
        <f>SUM(COUNTIFS(B80,"mon3",D80,"mon2",K80,"1")+COUNTIFS(B80,"mon2",D80,"mon3",K80,"1"))</f>
        <v>0</v>
      </c>
      <c r="DK9" s="14">
        <f>SUM(COUNTIFS(B81,"mon3",D81,"mon2",K81,"1")+COUNTIFS(B81,"mon2",D81,"mon3",K81,"1"))</f>
        <v>0</v>
      </c>
      <c r="DL9" s="14">
        <f>SUM(COUNTIFS(B82,"mon3",D82,"mon2",K82,"1")+COUNTIFS(B82,"mon2",D82,"mon3",K82,"1"))</f>
        <v>0</v>
      </c>
      <c r="DM9" s="14">
        <f>SUM(COUNTIFS(B83,"mon3",D83,"mon2",K83,"1")+COUNTIFS(B83,"mon2",D83,"mon3",K83,"1"))</f>
        <v>0</v>
      </c>
      <c r="DN9" s="14">
        <f>SUM(COUNTIFS(B84,"mon3",D84,"mon2",K84,"1")+COUNTIFS(B84,"mon2",D84,"mon3",K84,"1"))</f>
        <v>0</v>
      </c>
      <c r="DO9" s="14">
        <f>SUM(COUNTIFS(B85,"mon3",D85,"mon2",K85,"1")+COUNTIFS(B85,"mon2",D85,"mon3",K85,"1"))</f>
        <v>0</v>
      </c>
      <c r="DP9" s="14">
        <f>SUM(COUNTIFS(B86,"mon3",D86,"mon2",K86,"1")+COUNTIFS(B86,"mon2",D86,"mon3",K86,"1"))</f>
        <v>0</v>
      </c>
      <c r="DQ9" s="14">
        <f>SUM(COUNTIFS(B87,"mon3",D87,"mon2",K87,"1")+COUNTIFS(B87,"mon2",D87,"mon3",K87,"1"))</f>
        <v>0</v>
      </c>
      <c r="DR9" s="14">
        <f>SUM(COUNTIFS(B88,"mon3",D88,"mon2",K88,"1")+COUNTIFS(B88,"mon2",D88,"mon3",K88,"1"))</f>
        <v>0</v>
      </c>
      <c r="DS9" s="14">
        <f>SUM(COUNTIFS(B89,"mon3",D89,"mon2",K89,"1")+COUNTIFS(B89,"mon2",D89,"mon3",K89,"1"))</f>
        <v>0</v>
      </c>
      <c r="DT9" s="14">
        <f>SUM(COUNTIFS(B90,"mon3",D90,"mon2",K90,"1")+COUNTIFS(B90,"mon2",D90,"mon3",K90,"1"))</f>
        <v>0</v>
      </c>
      <c r="DU9" s="14">
        <f>SUM(COUNTIFS(B91,"mon3",D91,"mon2",K91,"1")+COUNTIFS(B91,"mon2",D91,"mon3",K91,"1"))</f>
        <v>0</v>
      </c>
      <c r="DV9" s="14">
        <f>SUM(COUNTIFS(B92,"mon3",D92,"mon2",K92,"1")+COUNTIFS(B92,"mon2",D92,"mon3",K92,"1"))</f>
        <v>0</v>
      </c>
      <c r="DW9" s="14">
        <f>SUM(COUNTIFS(B93,"mon3",D93,"mon2",K93,"1")+COUNTIFS(B93,"mon2",D93,"mon3",K93,"1"))</f>
        <v>0</v>
      </c>
      <c r="DX9" s="14">
        <f>SUM(COUNTIFS(B94,"mon3",D94,"mon2",K94,"1")+COUNTIFS(B94,"mon2",D94,"mon3",K94,"1"))</f>
        <v>0</v>
      </c>
      <c r="DY9" s="14">
        <f>SUM(COUNTIFS(B95,"mon3",D95,"mon2",K95,"1")+COUNTIFS(B95,"mon2",D95,"mon3",K95,"1"))</f>
        <v>0</v>
      </c>
      <c r="DZ9" s="14">
        <f>SUM(COUNTIFS(B96,"mon3",D96,"mon2",K96,"1")+COUNTIFS(B96,"mon2",D96,"mon3",K96,"1"))</f>
        <v>0</v>
      </c>
      <c r="EA9" s="14">
        <f>SUM(COUNTIFS(B97,"mon3",D97,"mon2",K97,"1")+COUNTIFS(B97,"mon2",D97,"mon3",K97,"1"))</f>
        <v>0</v>
      </c>
      <c r="EB9" s="14">
        <f>SUM(COUNTIFS(B98,"mon3",D98,"mon2",K98,"1")+COUNTIFS(B98,"mon2",D98,"mon3",K98,"1"))</f>
        <v>0</v>
      </c>
      <c r="EC9" s="14">
        <f>SUM(COUNTIFS(B99,"mon3",D99,"mon2",K99,"1")+COUNTIFS(B99,"mon2",D99,"mon3",K99,"1"))</f>
        <v>0</v>
      </c>
      <c r="ED9" s="14">
        <f>SUM(COUNTIFS(B100,"mon3",D100,"mon2",K100,"1")+COUNTIFS(B100,"mon2",D100,"mon3",K100,"1"))</f>
        <v>0</v>
      </c>
      <c r="EE9" s="14">
        <f>SUM(COUNTIFS(B101,"mon3",D101,"mon2",K101,"1")+COUNTIFS(B101,"mon2",D101,"mon3",K101,"1"))</f>
        <v>0</v>
      </c>
      <c r="EF9" s="14">
        <f>SUM(COUNTIFS(B102,"mon3",D102,"mon2",K102,"1")+COUNTIFS(B102,"mon2",D102,"mon3",K102,"1"))</f>
        <v>0</v>
      </c>
      <c r="EG9" s="39">
        <f>SUM(COUNTIFS(B103,"mon3",D103,"mon2",K103,"1")+COUNTIFS(B103,"mon2",D103,"mon3",K103,"1"))</f>
        <v>0</v>
      </c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</row>
    <row r="10" spans="1:1682" s="5" customFormat="1" ht="18" customHeight="1" thickBot="1" x14ac:dyDescent="0.3">
      <c r="A10" s="6"/>
      <c r="B10" s="46"/>
      <c r="C10" s="46"/>
      <c r="D10" s="46"/>
      <c r="E10" s="46"/>
      <c r="F10" s="47"/>
      <c r="G10" s="47"/>
      <c r="H10" s="47"/>
      <c r="I10" s="47"/>
      <c r="J10" s="10"/>
      <c r="K10" s="29"/>
      <c r="L10" s="29"/>
      <c r="M10" s="10"/>
      <c r="N10" s="4"/>
      <c r="O10" s="10"/>
      <c r="P10" s="4"/>
      <c r="Q10" s="4"/>
      <c r="R10" s="4"/>
      <c r="S10" s="4"/>
      <c r="T10" s="4"/>
      <c r="U10" s="4"/>
      <c r="V10" s="10"/>
      <c r="W10" s="73" t="s">
        <v>21</v>
      </c>
      <c r="X10" s="73"/>
      <c r="Y10" s="10"/>
      <c r="Z10" s="14">
        <f>SUM(COUNTIFS(B4:C103,"mon2",D4:E103,"mon4")+COUNTIFS(B4:C103,"mon4",D4:E103,"mon2"))</f>
        <v>0</v>
      </c>
      <c r="AA10" s="10"/>
      <c r="AB10" s="42" t="s">
        <v>21</v>
      </c>
      <c r="AC10" s="43"/>
      <c r="AD10" s="31"/>
      <c r="AE10" s="30">
        <f t="shared" si="0"/>
        <v>0</v>
      </c>
      <c r="AF10" s="35"/>
      <c r="AG10" s="69" t="s">
        <v>21</v>
      </c>
      <c r="AH10" s="70"/>
      <c r="AI10" s="31"/>
      <c r="AJ10" s="30">
        <f t="shared" si="1"/>
        <v>0</v>
      </c>
      <c r="AK10" s="35"/>
      <c r="AL10" s="34">
        <f>SUM(COUNTIFS(B4,"mon4",D4,"mon2",K4,"1")+COUNTIFS(B4,"mon2",D4,"mon4",K4,"1"))</f>
        <v>0</v>
      </c>
      <c r="AM10" s="14">
        <f>SUM(COUNTIFS(B5,"mon4",D5,"mon2",K5,"1")+COUNTIFS(B5,"mon2",D5,"mon4",K5,"1"))</f>
        <v>0</v>
      </c>
      <c r="AN10" s="14">
        <f>SUM(COUNTIFS(B6,"mon4",D6,"mon2",K6,"1")+COUNTIFS(B6,"mon2",D6,"mon4",K6,"1"))</f>
        <v>0</v>
      </c>
      <c r="AO10" s="14">
        <f>SUM(COUNTIFS(B7,"mon4",D7,"mon2",K7,"1")+COUNTIFS(B7,"mon2",D7,"mon4",K7,"1"))</f>
        <v>0</v>
      </c>
      <c r="AP10" s="14">
        <f>SUM(COUNTIFS(B8,"mon4",D8,"mon2",K8,"1")+COUNTIFS(B8,"mon2",D8,"mon4",K8,"1"))</f>
        <v>0</v>
      </c>
      <c r="AQ10" s="14">
        <f>SUM(COUNTIFS(B9,"mon4",D9,"mon2",K9,"1")+COUNTIFS(B9,"mon2",D9,"mon4",K9,"1"))</f>
        <v>0</v>
      </c>
      <c r="AR10" s="14">
        <f>SUM(COUNTIFS(B10,"mon4",D10,"mon2",K10,"1")+COUNTIFS(B10,"mon2",D10,"mon4",K10,"1"))</f>
        <v>0</v>
      </c>
      <c r="AS10" s="14">
        <f>SUM(COUNTIFS(B11,"mon4",D11,"mon2",K11,"1")+COUNTIFS(B11,"mon2",D11,"mon4",K11,"1"))</f>
        <v>0</v>
      </c>
      <c r="AT10" s="14">
        <f>SUM(COUNTIFS(B12,"mon4",D12,"mon2",K12,"1")+COUNTIFS(B12,"mon2",D12,"mon4",K12,"1"))</f>
        <v>0</v>
      </c>
      <c r="AU10" s="14">
        <f>SUM(COUNTIFS(B13,"mon4",D13,"mon2",K13,"1")+COUNTIFS(B13,"mon2",D13,"mon4",K13,"1"))</f>
        <v>0</v>
      </c>
      <c r="AV10" s="14">
        <f>SUM(COUNTIFS(B14,"mon4",D14,"mon2",K14,"1")+COUNTIFS(B14,"mon2",D14,"mon4",K14,"1"))</f>
        <v>0</v>
      </c>
      <c r="AW10" s="14">
        <f>SUM(COUNTIFS(B15,"mon4",D15,"mon2",K15,"1")+COUNTIFS(B15,"mon2",D15,"mon4",K15,"1"))</f>
        <v>0</v>
      </c>
      <c r="AX10" s="14">
        <f>SUM(COUNTIFS(B16,"mon4",D16,"mon2",K16,"1")+COUNTIFS(B16,"mon2",D16,"mon4",K16,"1"))</f>
        <v>0</v>
      </c>
      <c r="AY10" s="14">
        <f>SUM(COUNTIFS(B17,"mon4",D17,"mon2",K17,"1")+COUNTIFS(B17,"mon2",D17,"mon4",K17,"1"))</f>
        <v>0</v>
      </c>
      <c r="AZ10" s="14">
        <f>SUM(COUNTIFS(B18,"mon4",D18,"mon2",K18,"1")+COUNTIFS(B18,"mon2",D18,"mon4",K18,"1"))</f>
        <v>0</v>
      </c>
      <c r="BA10" s="14">
        <f>SUM(COUNTIFS(B19,"mon4",D19,"mon2",K19,"1")+COUNTIFS(B19,"mon2",D19,"mon4",K19,"1"))</f>
        <v>0</v>
      </c>
      <c r="BB10" s="14">
        <f>SUM(COUNTIFS(B20,"mon4",D20,"mon2",K20,"1")+COUNTIFS(B20,"mon2",D20,"mon4",K20,"1"))</f>
        <v>0</v>
      </c>
      <c r="BC10" s="14">
        <f>SUM(COUNTIFS(B21,"mon4",D21,"mon2",K21,"1")+COUNTIFS(B21,"mon2",D21,"mon4",K21,"1"))</f>
        <v>0</v>
      </c>
      <c r="BD10" s="14">
        <f>SUM(COUNTIFS(B22,"mon4",D22,"mon2",K22,"1")+COUNTIFS(B22,"mon2",D22,"mon4",K22,"1"))</f>
        <v>0</v>
      </c>
      <c r="BE10" s="14">
        <f>SUM(COUNTIFS(B23,"mon4",D23,"mon2",K23,"1")+COUNTIFS(B23,"mon2",D23,"mon4",K23,"1"))</f>
        <v>0</v>
      </c>
      <c r="BF10" s="14">
        <f>SUM(COUNTIFS(B24,"mon4",D24,"mon2",K24,"1")+COUNTIFS(B24,"mon2",D24,"mon4",K24,"1"))</f>
        <v>0</v>
      </c>
      <c r="BG10" s="14">
        <f>SUM(COUNTIFS(B25,"mon4",D25,"mon2",K25,"1")+COUNTIFS(B25,"mon2",D25,"mon4",K25,"1"))</f>
        <v>0</v>
      </c>
      <c r="BH10" s="14">
        <f>SUM(COUNTIFS(B26,"mon4",D26,"mon2",K26,"1")+COUNTIFS(B26,"mon2",D26,"mon4",K26,"1"))</f>
        <v>0</v>
      </c>
      <c r="BI10" s="14">
        <f>SUM(COUNTIFS(B27,"mon4",D27,"mon2",K27,"1")+COUNTIFS(B27,"mon2",D27,"mon4",K27,"1"))</f>
        <v>0</v>
      </c>
      <c r="BJ10" s="14">
        <f>SUM(COUNTIFS(B28,"mon4",D28,"mon2",K28,"1")+COUNTIFS(B28,"mon2",D28,"mon4",K28,"1"))</f>
        <v>0</v>
      </c>
      <c r="BK10" s="14">
        <f>SUM(COUNTIFS(B29,"mon4",D29,"mon2",K29,"1")+COUNTIFS(B29,"mon2",D29,"mon4",K29,"1"))</f>
        <v>0</v>
      </c>
      <c r="BL10" s="14">
        <f>SUM(COUNTIFS(B30,"mon4",D30,"mon2",K30,"1")+COUNTIFS(B30,"mon2",D30,"mon4",K30,"1"))</f>
        <v>0</v>
      </c>
      <c r="BM10" s="14">
        <f>SUM(COUNTIFS(B31,"mon4",D31,"mon2",K31,"1")+COUNTIFS(B31,"mon2",D31,"mon4",K31,"1"))</f>
        <v>0</v>
      </c>
      <c r="BN10" s="14">
        <f>SUM(COUNTIFS(B32,"mon4",D32,"mon2",K32,"1")+COUNTIFS(B32,"mon2",D32,"mon4",K32,"1"))</f>
        <v>0</v>
      </c>
      <c r="BO10" s="14">
        <f>SUM(COUNTIFS(B33,"mon4",D33,"mon2",K33,"1")+COUNTIFS(B33,"mon2",D33,"mon4",K33,"1"))</f>
        <v>0</v>
      </c>
      <c r="BP10" s="14">
        <f>SUM(COUNTIFS(B34,"mon4",D34,"mon2",K34,"1")+COUNTIFS(B34,"mon2",D34,"mon4",K34,"1"))</f>
        <v>0</v>
      </c>
      <c r="BQ10" s="14">
        <f>SUM(COUNTIFS(B35,"mon4",D35,"mon2",K35,"1")+COUNTIFS(B35,"mon2",D35,"mon4",K35,"1"))</f>
        <v>0</v>
      </c>
      <c r="BR10" s="14">
        <f>SUM(COUNTIFS(B36,"mon4",D36,"mon2",K36,"1")+COUNTIFS(B36,"mon2",D36,"mon4",K36,"1"))</f>
        <v>0</v>
      </c>
      <c r="BS10" s="14">
        <f>SUM(COUNTIFS(B37,"mon4",D37,"mon2",K37,"1")+COUNTIFS(B37,"mon2",D37,"mon4",K37,"1"))</f>
        <v>0</v>
      </c>
      <c r="BT10" s="14">
        <f>SUM(COUNTIFS(B38,"mon4",D38,"mon2",K38,"1")+COUNTIFS(B38,"mon2",D38,"mon4",K38,"1"))</f>
        <v>0</v>
      </c>
      <c r="BU10" s="14">
        <f>SUM(COUNTIFS(B39,"mon4",D39,"mon2",K39,"1")+COUNTIFS(B39,"mon2",D39,"mon4",K39,"1"))</f>
        <v>0</v>
      </c>
      <c r="BV10" s="14">
        <f>SUM(COUNTIFS(B40,"mon4",D40,"mon2",K40,"1")+COUNTIFS(B40,"mon2",D40,"mon4",K40,"1"))</f>
        <v>0</v>
      </c>
      <c r="BW10" s="14">
        <f>SUM(COUNTIFS(B41,"mon4",D41,"mon2",K41,"1")+COUNTIFS(B41,"mon2",D41,"mon4",K41,"1"))</f>
        <v>0</v>
      </c>
      <c r="BX10" s="14">
        <f>SUM(COUNTIFS(B42,"mon4",D42,"mon2",K42,"1")+COUNTIFS(B42,"mon2",D42,"mon4",K42,"1"))</f>
        <v>0</v>
      </c>
      <c r="BY10" s="14">
        <f>SUM(COUNTIFS(B43,"mon4",D43,"mon2",K43,"1")+COUNTIFS(B43,"mon2",D43,"mon4",K43,"1"))</f>
        <v>0</v>
      </c>
      <c r="BZ10" s="14">
        <f>SUM(COUNTIFS(B44,"mon4",D44,"mon2",K44,"1")+COUNTIFS(B44,"mon2",D44,"mon4",K44,"1"))</f>
        <v>0</v>
      </c>
      <c r="CA10" s="14">
        <f>SUM(COUNTIFS(B45,"mon4",D45,"mon2",K45,"1")+COUNTIFS(B45,"mon2",D45,"mon4",K45,"1"))</f>
        <v>0</v>
      </c>
      <c r="CB10" s="14">
        <f>SUM(COUNTIFS(B46,"mon4",D46,"mon2",K46,"1")+COUNTIFS(B46,"mon2",D46,"mon4",K46,"1"))</f>
        <v>0</v>
      </c>
      <c r="CC10" s="14">
        <f>SUM(COUNTIFS(B47,"mon4",D47,"mon2",K47,"1")+COUNTIFS(B47,"mon2",D47,"mon4",K47,"1"))</f>
        <v>0</v>
      </c>
      <c r="CD10" s="14">
        <f>SUM(COUNTIFS(B48,"mon4",D48,"mon2",K48,"1")+COUNTIFS(B48,"mon2",D48,"mon4",K48,"1"))</f>
        <v>0</v>
      </c>
      <c r="CE10" s="14">
        <f>SUM(COUNTIFS(B49,"mon4",D49,"mon2",K49,"1")+COUNTIFS(B49,"mon2",D49,"mon4",K49,"1"))</f>
        <v>0</v>
      </c>
      <c r="CF10" s="14">
        <f>SUM(COUNTIFS(B50,"mon4",D50,"mon2",K50,"1")+COUNTIFS(B50,"mon2",D50,"mon4",K50,"1"))</f>
        <v>0</v>
      </c>
      <c r="CG10" s="14">
        <f>SUM(COUNTIFS(B51,"mon4",D51,"mon2",K51,"1")+COUNTIFS(B51,"mon2",D51,"mon4",K51,"1"))</f>
        <v>0</v>
      </c>
      <c r="CH10" s="14">
        <f>SUM(COUNTIFS(B52,"mon4",D52,"mon2",K52,"1")+COUNTIFS(B52,"mon2",D52,"mon4",K52,"1"))</f>
        <v>0</v>
      </c>
      <c r="CI10" s="14">
        <f>SUM(COUNTIFS(B53,"mon4",D53,"mon2",K53,"1")+COUNTIFS(B53,"mon2",D53,"mon4",K53,"1"))</f>
        <v>0</v>
      </c>
      <c r="CJ10" s="14">
        <f>SUM(COUNTIFS(B54,"mon4",D54,"mon2",K54,"1")+COUNTIFS(B54,"mon2",D54,"mon4",K54,"1"))</f>
        <v>0</v>
      </c>
      <c r="CK10" s="14">
        <f>SUM(COUNTIFS(B55,"mon4",D55,"mon2",K55,"1")+COUNTIFS(B55,"mon2",D55,"mon4",K55,"1"))</f>
        <v>0</v>
      </c>
      <c r="CL10" s="14">
        <f>SUM(COUNTIFS(B56,"mon4",D56,"mon2",K56,"1")+COUNTIFS(B56,"mon2",D56,"mon4",K56,"1"))</f>
        <v>0</v>
      </c>
      <c r="CM10" s="14">
        <f>SUM(COUNTIFS(B57,"mon4",D57,"mon2",K57,"1")+COUNTIFS(B57,"mon2",D57,"mon4",K57,"1"))</f>
        <v>0</v>
      </c>
      <c r="CN10" s="14">
        <f>SUM(COUNTIFS(B58,"mon4",D58,"mon2",K58,"1")+COUNTIFS(B58,"mon2",D58,"mon4",K58,"1"))</f>
        <v>0</v>
      </c>
      <c r="CO10" s="14">
        <f>SUM(COUNTIFS(B59,"mon4",D59,"mon2",K59,"1")+COUNTIFS(B59,"mon2",D59,"mon4",K59,"1"))</f>
        <v>0</v>
      </c>
      <c r="CP10" s="14">
        <f>SUM(COUNTIFS(B60,"mon4",D60,"mon2",K60,"1")+COUNTIFS(B60,"mon2",D60,"mon4",K60,"1"))</f>
        <v>0</v>
      </c>
      <c r="CQ10" s="14">
        <f>SUM(COUNTIFS(B61,"mon4",D61,"mon2",K61,"1")+COUNTIFS(B61,"mon2",D61,"mon4",K61,"1"))</f>
        <v>0</v>
      </c>
      <c r="CR10" s="14">
        <f>SUM(COUNTIFS(B62,"mon4",D62,"mon2",K62,"1")+COUNTIFS(B62,"mon2",D62,"mon4",K62,"1"))</f>
        <v>0</v>
      </c>
      <c r="CS10" s="14">
        <f>SUM(COUNTIFS(B63,"mon4",D63,"mon2",K63,"1")+COUNTIFS(B63,"mon2",D63,"mon4",K63,"1"))</f>
        <v>0</v>
      </c>
      <c r="CT10" s="14">
        <f>SUM(COUNTIFS(B64,"mon4",D64,"mon2",K64,"1")+COUNTIFS(B64,"mon2",D64,"mon4",K64,"1"))</f>
        <v>0</v>
      </c>
      <c r="CU10" s="14">
        <f>SUM(COUNTIFS(B65,"mon4",D65,"mon2",K65,"1")+COUNTIFS(B65,"mon2",D65,"mon4",K65,"1"))</f>
        <v>0</v>
      </c>
      <c r="CV10" s="14">
        <f>SUM(COUNTIFS(B66,"mon4",D66,"mon2",K66,"1")+COUNTIFS(B66,"mon2",D66,"mon4",K66,"1"))</f>
        <v>0</v>
      </c>
      <c r="CW10" s="14">
        <f>SUM(COUNTIFS(B67,"mon4",D67,"mon2",K67,"1")+COUNTIFS(B67,"mon2",D67,"mon4",K67,"1"))</f>
        <v>0</v>
      </c>
      <c r="CX10" s="14">
        <f>SUM(COUNTIFS(B68,"mon4",D68,"mon2",K68,"1")+COUNTIFS(B68,"mon2",D68,"mon4",K68,"1"))</f>
        <v>0</v>
      </c>
      <c r="CY10" s="14">
        <f>SUM(COUNTIFS(B69,"mon4",D69,"mon2",K69,"1")+COUNTIFS(B69,"mon2",D69,"mon4",K69,"1"))</f>
        <v>0</v>
      </c>
      <c r="CZ10" s="14">
        <f>SUM(COUNTIFS(B70,"mon4",D70,"mon2",K70,"1")+COUNTIFS(B70,"mon2",D70,"mon4",K70,"1"))</f>
        <v>0</v>
      </c>
      <c r="DA10" s="14">
        <f>SUM(COUNTIFS(B71,"mon4",D71,"mon2",K71,"1")+COUNTIFS(B71,"mon2",D71,"mon4",K71,"1"))</f>
        <v>0</v>
      </c>
      <c r="DB10" s="14">
        <f>SUM(COUNTIFS(B72,"mon4",D72,"mon2",K72,"1")+COUNTIFS(B72,"mon2",D72,"mon4",K72,"1"))</f>
        <v>0</v>
      </c>
      <c r="DC10" s="14">
        <f>SUM(COUNTIFS(B73,"mon4",D73,"mon2",K73,"1")+COUNTIFS(B73,"mon2",D73,"mon4",K73,"1"))</f>
        <v>0</v>
      </c>
      <c r="DD10" s="14">
        <f>SUM(COUNTIFS(B74,"mon4",D74,"mon2",K74,"1")+COUNTIFS(B74,"mon2",D74,"mon4",K74,"1"))</f>
        <v>0</v>
      </c>
      <c r="DE10" s="14">
        <f>SUM(COUNTIFS(B75,"mon4",D75,"mon2",K75,"1")+COUNTIFS(B75,"mon2",D75,"mon4",K75,"1"))</f>
        <v>0</v>
      </c>
      <c r="DF10" s="14">
        <f>SUM(COUNTIFS(B76,"mon4",D76,"mon2",K76,"1")+COUNTIFS(B76,"mon2",D76,"mon4",K76,"1"))</f>
        <v>0</v>
      </c>
      <c r="DG10" s="14">
        <f>SUM(COUNTIFS(B77,"mon4",D77,"mon2",K77,"1")+COUNTIFS(B77,"mon2",D77,"mon4",K77,"1"))</f>
        <v>0</v>
      </c>
      <c r="DH10" s="14">
        <f>SUM(COUNTIFS(B78,"mon4",D78,"mon2",K78,"1")+COUNTIFS(B78,"mon2",D78,"mon4",K78,"1"))</f>
        <v>0</v>
      </c>
      <c r="DI10" s="14">
        <f>SUM(COUNTIFS(B79,"mon4",D79,"mon2",K79,"1")+COUNTIFS(B79,"mon2",D79,"mon4",K79,"1"))</f>
        <v>0</v>
      </c>
      <c r="DJ10" s="14">
        <f>SUM(COUNTIFS(B80,"mon4",D80,"mon2",K80,"1")+COUNTIFS(B80,"mon2",D80,"mon4",K80,"1"))</f>
        <v>0</v>
      </c>
      <c r="DK10" s="14">
        <f>SUM(COUNTIFS(B81,"mon4",D81,"mon2",K81,"1")+COUNTIFS(B81,"mon2",D81,"mon4",K81,"1"))</f>
        <v>0</v>
      </c>
      <c r="DL10" s="14">
        <f>SUM(COUNTIFS(B82,"mon4",D82,"mon2",K82,"1")+COUNTIFS(B82,"mon2",D82,"mon4",K82,"1"))</f>
        <v>0</v>
      </c>
      <c r="DM10" s="14">
        <f>SUM(COUNTIFS(B83,"mon4",D83,"mon2",K83,"1")+COUNTIFS(B83,"mon2",D83,"mon4",K83,"1"))</f>
        <v>0</v>
      </c>
      <c r="DN10" s="14">
        <f>SUM(COUNTIFS(B84,"mon4",D84,"mon2",K84,"1")+COUNTIFS(B84,"mon2",D84,"mon4",K84,"1"))</f>
        <v>0</v>
      </c>
      <c r="DO10" s="14">
        <f>SUM(COUNTIFS(B85,"mon4",D85,"mon2",K85,"1")+COUNTIFS(B85,"mon2",D85,"mon4",K85,"1"))</f>
        <v>0</v>
      </c>
      <c r="DP10" s="14">
        <f>SUM(COUNTIFS(B86,"mon4",D86,"mon2",K86,"1")+COUNTIFS(B86,"mon2",D86,"mon4",K86,"1"))</f>
        <v>0</v>
      </c>
      <c r="DQ10" s="14">
        <f>SUM(COUNTIFS(B87,"mon4",D87,"mon2",K87,"1")+COUNTIFS(B87,"mon2",D87,"mon4",K87,"1"))</f>
        <v>0</v>
      </c>
      <c r="DR10" s="14">
        <f>SUM(COUNTIFS(B88,"mon4",D88,"mon2",K88,"1")+COUNTIFS(B88,"mon2",D88,"mon4",K88,"1"))</f>
        <v>0</v>
      </c>
      <c r="DS10" s="14">
        <f>SUM(COUNTIFS(B89,"mon4",D89,"mon2",K89,"1")+COUNTIFS(B89,"mon2",D89,"mon4",K89,"1"))</f>
        <v>0</v>
      </c>
      <c r="DT10" s="14">
        <f>SUM(COUNTIFS(B90,"mon4",D90,"mon2",K90,"1")+COUNTIFS(B90,"mon2",D90,"mon4",K90,"1"))</f>
        <v>0</v>
      </c>
      <c r="DU10" s="14">
        <f>SUM(COUNTIFS(B91,"mon4",D91,"mon2",K91,"1")+COUNTIFS(B91,"mon2",D91,"mon4",K91,"1"))</f>
        <v>0</v>
      </c>
      <c r="DV10" s="14">
        <f>SUM(COUNTIFS(B92,"mon4",D92,"mon2",K92,"1")+COUNTIFS(B92,"mon2",D92,"mon4",K92,"1"))</f>
        <v>0</v>
      </c>
      <c r="DW10" s="14">
        <f>SUM(COUNTIFS(B93,"mon4",D93,"mon2",K93,"1")+COUNTIFS(B93,"mon2",D93,"mon4",K93,"1"))</f>
        <v>0</v>
      </c>
      <c r="DX10" s="14">
        <f>SUM(COUNTIFS(B94,"mon4",D94,"mon2",K94,"1")+COUNTIFS(B94,"mon2",D94,"mon4",K94,"1"))</f>
        <v>0</v>
      </c>
      <c r="DY10" s="14">
        <f>SUM(COUNTIFS(B95,"mon4",D95,"mon2",K95,"1")+COUNTIFS(B95,"mon2",D95,"mon4",K95,"1"))</f>
        <v>0</v>
      </c>
      <c r="DZ10" s="14">
        <f>SUM(COUNTIFS(B96,"mon4",D96,"mon2",K96,"1")+COUNTIFS(B96,"mon2",D96,"mon4",K96,"1"))</f>
        <v>0</v>
      </c>
      <c r="EA10" s="14">
        <f>SUM(COUNTIFS(B97,"mon4",D97,"mon2",K97,"1")+COUNTIFS(B97,"mon2",D97,"mon4",K97,"1"))</f>
        <v>0</v>
      </c>
      <c r="EB10" s="14">
        <f>SUM(COUNTIFS(B98,"mon4",D98,"mon2",K98,"1")+COUNTIFS(B98,"mon2",D98,"mon4",K98,"1"))</f>
        <v>0</v>
      </c>
      <c r="EC10" s="14">
        <f>SUM(COUNTIFS(B99,"mon4",D99,"mon2",K99,"1")+COUNTIFS(B99,"mon2",D99,"mon4",K99,"1"))</f>
        <v>0</v>
      </c>
      <c r="ED10" s="14">
        <f>SUM(COUNTIFS(B100,"mon4",D100,"mon2",K100,"1")+COUNTIFS(B100,"mon2",D100,"mon4",K100,"1"))</f>
        <v>0</v>
      </c>
      <c r="EE10" s="14">
        <f>SUM(COUNTIFS(B101,"mon4",D101,"mon2",K101,"1")+COUNTIFS(B101,"mon2",D101,"mon4",K101,"1"))</f>
        <v>0</v>
      </c>
      <c r="EF10" s="14">
        <f>SUM(COUNTIFS(B102,"mon4",D102,"mon2",K102,"1")+COUNTIFS(B102,"mon2",D102,"mon4",K102,"1"))</f>
        <v>0</v>
      </c>
      <c r="EG10" s="39">
        <f>SUM(COUNTIFS(B103,"mon4",D103,"mon2",K103,"1")+COUNTIFS(B103,"mon2",D103,"mon4",K103,"1"))</f>
        <v>0</v>
      </c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</row>
    <row r="11" spans="1:1682" s="5" customFormat="1" ht="18" customHeight="1" thickBot="1" x14ac:dyDescent="0.3">
      <c r="A11" s="6"/>
      <c r="B11" s="46"/>
      <c r="C11" s="46"/>
      <c r="D11" s="46"/>
      <c r="E11" s="46"/>
      <c r="F11" s="47"/>
      <c r="G11" s="47"/>
      <c r="H11" s="47"/>
      <c r="I11" s="47"/>
      <c r="J11" s="10"/>
      <c r="K11" s="29"/>
      <c r="L11" s="29"/>
      <c r="M11" s="10"/>
      <c r="N11" s="4"/>
      <c r="O11" s="10"/>
      <c r="P11" s="4"/>
      <c r="Q11" s="4"/>
      <c r="R11" s="4"/>
      <c r="S11" s="4"/>
      <c r="T11" s="4"/>
      <c r="U11" s="4"/>
      <c r="V11" s="10"/>
      <c r="W11" s="73" t="s">
        <v>25</v>
      </c>
      <c r="X11" s="73"/>
      <c r="Y11" s="10"/>
      <c r="Z11" s="14">
        <f>SUM(COUNTIFS(B4:C103,"mon2",D4:E103,"mon5")+COUNTIFS(B4:C103,"mon5",D4:E103,"mon2"))</f>
        <v>0</v>
      </c>
      <c r="AA11" s="10"/>
      <c r="AB11" s="42" t="s">
        <v>25</v>
      </c>
      <c r="AC11" s="43"/>
      <c r="AD11" s="31"/>
      <c r="AE11" s="30">
        <f t="shared" si="0"/>
        <v>0</v>
      </c>
      <c r="AF11" s="35"/>
      <c r="AG11" s="69" t="s">
        <v>25</v>
      </c>
      <c r="AH11" s="70"/>
      <c r="AI11" s="31"/>
      <c r="AJ11" s="30">
        <f t="shared" si="1"/>
        <v>0</v>
      </c>
      <c r="AK11" s="35"/>
      <c r="AL11" s="34">
        <f>SUM(COUNTIFS(B4,"mon5",D4,"mon2",K4,"1")+COUNTIFS(B4,"mon2",D4,"mon5",K4,"1"))</f>
        <v>0</v>
      </c>
      <c r="AM11" s="14">
        <f>SUM(COUNTIFS(B5,"mon5",D5,"mon2",K5,"1")+COUNTIFS(B5,"mon2",D5,"mon5",K5,"1"))</f>
        <v>0</v>
      </c>
      <c r="AN11" s="14">
        <f>SUM(COUNTIFS(B6,"mon5",D6,"mon2",K6,"1")+COUNTIFS(B6,"mon2",D6,"mon5",K6,"1"))</f>
        <v>0</v>
      </c>
      <c r="AO11" s="14">
        <f>SUM(COUNTIFS(B7,"mon5",D7,"mon2",K7,"1")+COUNTIFS(B7,"mon2",D7,"mon5",K7,"1"))</f>
        <v>0</v>
      </c>
      <c r="AP11" s="14">
        <f>SUM(COUNTIFS(B8,"mon5",D8,"mon2",K8,"1")+COUNTIFS(B8,"mon2",D8,"mon5",K8,"1"))</f>
        <v>0</v>
      </c>
      <c r="AQ11" s="14">
        <f>SUM(COUNTIFS(B9,"mon5",D9,"mon2",K9,"1")+COUNTIFS(B9,"mon2",D9,"mon5",K9,"1"))</f>
        <v>0</v>
      </c>
      <c r="AR11" s="14">
        <f>SUM(COUNTIFS(B10,"mon5",D10,"mon2",K10,"1")+COUNTIFS(B10,"mon2",D10,"mon5",K10,"1"))</f>
        <v>0</v>
      </c>
      <c r="AS11" s="14">
        <f>SUM(COUNTIFS(B11,"mon5",D11,"mon2",K11,"1")+COUNTIFS(B11,"mon2",D11,"mon5",K11,"1"))</f>
        <v>0</v>
      </c>
      <c r="AT11" s="14">
        <f>SUM(COUNTIFS(B12,"mon5",D12,"mon2",K12,"1")+COUNTIFS(B12,"mon2",D12,"mon5",K12,"1"))</f>
        <v>0</v>
      </c>
      <c r="AU11" s="14">
        <f>SUM(COUNTIFS(B13,"mon5",D13,"mon2",K13,"1")+COUNTIFS(B13,"mon2",D13,"mon5",K13,"1"))</f>
        <v>0</v>
      </c>
      <c r="AV11" s="14">
        <f>SUM(COUNTIFS(B14,"mon5",D14,"mon2",K14,"1")+COUNTIFS(B14,"mon2",D14,"mon5",K14,"1"))</f>
        <v>0</v>
      </c>
      <c r="AW11" s="14">
        <f>SUM(COUNTIFS(B15,"mon5",D15,"mon2",K15,"1")+COUNTIFS(B15,"mon2",D15,"mon5",K15,"1"))</f>
        <v>0</v>
      </c>
      <c r="AX11" s="14">
        <f>SUM(COUNTIFS(B16,"mon5",D16,"mon2",K16,"1")+COUNTIFS(B16,"mon2",D16,"mon5",K16,"1"))</f>
        <v>0</v>
      </c>
      <c r="AY11" s="14">
        <f>SUM(COUNTIFS(B17,"mon5",D17,"mon2",K17,"1")+COUNTIFS(B17,"mon2",D17,"mon5",K17,"1"))</f>
        <v>0</v>
      </c>
      <c r="AZ11" s="14">
        <f>SUM(COUNTIFS(B18,"mon5",D18,"mon2",K18,"1")+COUNTIFS(B18,"mon2",D18,"mon5",K18,"1"))</f>
        <v>0</v>
      </c>
      <c r="BA11" s="14">
        <f>SUM(COUNTIFS(B19,"mon5",D19,"mon2",K19,"1")+COUNTIFS(B19,"mon2",D19,"mon5",K19,"1"))</f>
        <v>0</v>
      </c>
      <c r="BB11" s="14">
        <f>SUM(COUNTIFS(B20,"mon5",D20,"mon2",K20,"1")+COUNTIFS(B20,"mon2",D20,"mon5",K20,"1"))</f>
        <v>0</v>
      </c>
      <c r="BC11" s="14">
        <f>SUM(COUNTIFS(B21,"mon5",D21,"mon2",K21,"1")+COUNTIFS(B21,"mon2",D21,"mon5",K21,"1"))</f>
        <v>0</v>
      </c>
      <c r="BD11" s="14">
        <f>SUM(COUNTIFS(B22,"mon5",D22,"mon2",K22,"1")+COUNTIFS(B22,"mon2",D22,"mon5",K22,"1"))</f>
        <v>0</v>
      </c>
      <c r="BE11" s="14">
        <f>SUM(COUNTIFS(B23,"mon5",D23,"mon2",K23,"1")+COUNTIFS(B23,"mon2",D23,"mon5",K23,"1"))</f>
        <v>0</v>
      </c>
      <c r="BF11" s="14">
        <f>SUM(COUNTIFS(B24,"mon5",D24,"mon2",K24,"1")+COUNTIFS(B24,"mon2",D24,"mon5",K24,"1"))</f>
        <v>0</v>
      </c>
      <c r="BG11" s="14">
        <f>SUM(COUNTIFS(B25,"mon5",D25,"mon2",K25,"1")+COUNTIFS(B25,"mon2",D25,"mon5",K25,"1"))</f>
        <v>0</v>
      </c>
      <c r="BH11" s="14">
        <f>SUM(COUNTIFS(B26,"mon5",D26,"mon2",K26,"1")+COUNTIFS(B26,"mon2",D26,"mon5",K26,"1"))</f>
        <v>0</v>
      </c>
      <c r="BI11" s="14">
        <f>SUM(COUNTIFS(B27,"mon5",D27,"mon2",K27,"1")+COUNTIFS(B27,"mon2",D27,"mon5",K27,"1"))</f>
        <v>0</v>
      </c>
      <c r="BJ11" s="14">
        <f>SUM(COUNTIFS(B28,"mon5",D28,"mon2",K28,"1")+COUNTIFS(B28,"mon2",D28,"mon5",K28,"1"))</f>
        <v>0</v>
      </c>
      <c r="BK11" s="14">
        <f>SUM(COUNTIFS(B29,"mon5",D29,"mon2",K29,"1")+COUNTIFS(B29,"mon2",D29,"mon5",K29,"1"))</f>
        <v>0</v>
      </c>
      <c r="BL11" s="14">
        <f>SUM(COUNTIFS(B30,"mon5",D30,"mon2",K30,"1")+COUNTIFS(B30,"mon2",D30,"mon5",K30,"1"))</f>
        <v>0</v>
      </c>
      <c r="BM11" s="14">
        <f>SUM(COUNTIFS(B31,"mon5",D31,"mon2",K31,"1")+COUNTIFS(B31,"mon2",D31,"mon5",K31,"1"))</f>
        <v>0</v>
      </c>
      <c r="BN11" s="14">
        <f>SUM(COUNTIFS(B32,"mon5",D32,"mon2",K32,"1")+COUNTIFS(B32,"mon2",D32,"mon5",K32,"1"))</f>
        <v>0</v>
      </c>
      <c r="BO11" s="14">
        <f>SUM(COUNTIFS(B33,"mon5",D33,"mon2",K33,"1")+COUNTIFS(B33,"mon2",D33,"mon5",K33,"1"))</f>
        <v>0</v>
      </c>
      <c r="BP11" s="14">
        <f>SUM(COUNTIFS(B34,"mon5",D34,"mon2",K34,"1")+COUNTIFS(B34,"mon2",D34,"mon5",K34,"1"))</f>
        <v>0</v>
      </c>
      <c r="BQ11" s="14">
        <f>SUM(COUNTIFS(B35,"mon5",D35,"mon2",K35,"1")+COUNTIFS(B35,"mon2",D35,"mon5",K35,"1"))</f>
        <v>0</v>
      </c>
      <c r="BR11" s="14">
        <f>SUM(COUNTIFS(B36,"mon5",D36,"mon2",K36,"1")+COUNTIFS(B36,"mon2",D36,"mon5",K36,"1"))</f>
        <v>0</v>
      </c>
      <c r="BS11" s="14">
        <f>SUM(COUNTIFS(B37,"mon5",D37,"mon2",K37,"1")+COUNTIFS(B37,"mon2",D37,"mon5",K37,"1"))</f>
        <v>0</v>
      </c>
      <c r="BT11" s="14">
        <f>SUM(COUNTIFS(B38,"mon5",D38,"mon2",K38,"1")+COUNTIFS(B38,"mon2",D38,"mon5",K38,"1"))</f>
        <v>0</v>
      </c>
      <c r="BU11" s="14">
        <f>SUM(COUNTIFS(B39,"mon5",D39,"mon2",K39,"1")+COUNTIFS(B39,"mon2",D39,"mon5",K39,"1"))</f>
        <v>0</v>
      </c>
      <c r="BV11" s="14">
        <f>SUM(COUNTIFS(B40,"mon5",D40,"mon2",K40,"1")+COUNTIFS(B40,"mon2",D40,"mon5",K40,"1"))</f>
        <v>0</v>
      </c>
      <c r="BW11" s="14">
        <f>SUM(COUNTIFS(B41,"mon5",D41,"mon2",K41,"1")+COUNTIFS(B41,"mon2",D41,"mon5",K41,"1"))</f>
        <v>0</v>
      </c>
      <c r="BX11" s="14">
        <f>SUM(COUNTIFS(B42,"mon5",D42,"mon2",K42,"1")+COUNTIFS(B42,"mon2",D42,"mon5",K42,"1"))</f>
        <v>0</v>
      </c>
      <c r="BY11" s="14">
        <f>SUM(COUNTIFS(B43,"mon5",D43,"mon2",K43,"1")+COUNTIFS(B43,"mon2",D43,"mon5",K43,"1"))</f>
        <v>0</v>
      </c>
      <c r="BZ11" s="14">
        <f>SUM(COUNTIFS(B44,"mon5",D44,"mon2",K44,"1")+COUNTIFS(B44,"mon2",D44,"mon5",K44,"1"))</f>
        <v>0</v>
      </c>
      <c r="CA11" s="14">
        <f>SUM(COUNTIFS(B45,"mon5",D45,"mon2",K45,"1")+COUNTIFS(B45,"mon2",D45,"mon5",K45,"1"))</f>
        <v>0</v>
      </c>
      <c r="CB11" s="14">
        <f>SUM(COUNTIFS(B46,"mon5",D46,"mon2",K46,"1")+COUNTIFS(B46,"mon2",D46,"mon5",K46,"1"))</f>
        <v>0</v>
      </c>
      <c r="CC11" s="14">
        <f>SUM(COUNTIFS(B47,"mon5",D47,"mon2",K47,"1")+COUNTIFS(B47,"mon2",D47,"mon5",K47,"1"))</f>
        <v>0</v>
      </c>
      <c r="CD11" s="14">
        <f>SUM(COUNTIFS(B48,"mon5",D48,"mon2",K48,"1")+COUNTIFS(B48,"mon2",D48,"mon5",K48,"1"))</f>
        <v>0</v>
      </c>
      <c r="CE11" s="14">
        <f>SUM(COUNTIFS(B49,"mon5",D49,"mon2",K49,"1")+COUNTIFS(B49,"mon2",D49,"mon5",K49,"1"))</f>
        <v>0</v>
      </c>
      <c r="CF11" s="14">
        <f>SUM(COUNTIFS(B50,"mon5",D50,"mon2",K50,"1")+COUNTIFS(B50,"mon2",D50,"mon5",K50,"1"))</f>
        <v>0</v>
      </c>
      <c r="CG11" s="14">
        <f>SUM(COUNTIFS(B51,"mon5",D51,"mon2",K51,"1")+COUNTIFS(B51,"mon2",D51,"mon5",K51,"1"))</f>
        <v>0</v>
      </c>
      <c r="CH11" s="14">
        <f>SUM(COUNTIFS(B52,"mon5",D52,"mon2",K52,"1")+COUNTIFS(B52,"mon2",D52,"mon5",K52,"1"))</f>
        <v>0</v>
      </c>
      <c r="CI11" s="14">
        <f>SUM(COUNTIFS(B53,"mon5",D53,"mon2",K53,"1")+COUNTIFS(B53,"mon2",D53,"mon5",K53,"1"))</f>
        <v>0</v>
      </c>
      <c r="CJ11" s="14">
        <f>SUM(COUNTIFS(B54,"mon5",D54,"mon2",K54,"1")+COUNTIFS(B54,"mon2",D54,"mon5",K54,"1"))</f>
        <v>0</v>
      </c>
      <c r="CK11" s="14">
        <f>SUM(COUNTIFS(B55,"mon5",D55,"mon2",K55,"1")+COUNTIFS(B55,"mon2",D55,"mon5",K55,"1"))</f>
        <v>0</v>
      </c>
      <c r="CL11" s="14">
        <f>SUM(COUNTIFS(B56,"mon5",D56,"mon2",K56,"1")+COUNTIFS(B56,"mon2",D56,"mon5",K56,"1"))</f>
        <v>0</v>
      </c>
      <c r="CM11" s="14">
        <f>SUM(COUNTIFS(B57,"mon5",D57,"mon2",K57,"1")+COUNTIFS(B57,"mon2",D57,"mon5",K57,"1"))</f>
        <v>0</v>
      </c>
      <c r="CN11" s="14">
        <f>SUM(COUNTIFS(B58,"mon5",D58,"mon2",K58,"1")+COUNTIFS(B58,"mon2",D58,"mon5",K58,"1"))</f>
        <v>0</v>
      </c>
      <c r="CO11" s="14">
        <f>SUM(COUNTIFS(B59,"mon5",D59,"mon2",K59,"1")+COUNTIFS(B59,"mon2",D59,"mon5",K59,"1"))</f>
        <v>0</v>
      </c>
      <c r="CP11" s="14">
        <f>SUM(COUNTIFS(B60,"mon5",D60,"mon2",K60,"1")+COUNTIFS(B60,"mon2",D60,"mon5",K60,"1"))</f>
        <v>0</v>
      </c>
      <c r="CQ11" s="14">
        <f>SUM(COUNTIFS(B61,"mon5",D61,"mon2",K61,"1")+COUNTIFS(B61,"mon2",D61,"mon5",K61,"1"))</f>
        <v>0</v>
      </c>
      <c r="CR11" s="14">
        <f>SUM(COUNTIFS(B62,"mon5",D62,"mon2",K62,"1")+COUNTIFS(B62,"mon2",D62,"mon5",K62,"1"))</f>
        <v>0</v>
      </c>
      <c r="CS11" s="14">
        <f>SUM(COUNTIFS(B63,"mon5",D63,"mon2",K63,"1")+COUNTIFS(B63,"mon2",D63,"mon5",K63,"1"))</f>
        <v>0</v>
      </c>
      <c r="CT11" s="14">
        <f>SUM(COUNTIFS(B64,"mon5",D64,"mon2",K64,"1")+COUNTIFS(B64,"mon2",D64,"mon5",K64,"1"))</f>
        <v>0</v>
      </c>
      <c r="CU11" s="14">
        <f>SUM(COUNTIFS(B65,"mon5",D65,"mon2",K65,"1")+COUNTIFS(B65,"mon2",D65,"mon5",K65,"1"))</f>
        <v>0</v>
      </c>
      <c r="CV11" s="14">
        <f>SUM(COUNTIFS(B66,"mon5",D66,"mon2",K66,"1")+COUNTIFS(B66,"mon2",D66,"mon5",K66,"1"))</f>
        <v>0</v>
      </c>
      <c r="CW11" s="14">
        <f>SUM(COUNTIFS(B67,"mon5",D67,"mon2",K67,"1")+COUNTIFS(B67,"mon2",D67,"mon5",K67,"1"))</f>
        <v>0</v>
      </c>
      <c r="CX11" s="14">
        <f>SUM(COUNTIFS(B68,"mon5",D68,"mon2",K68,"1")+COUNTIFS(B68,"mon2",D68,"mon5",K68,"1"))</f>
        <v>0</v>
      </c>
      <c r="CY11" s="14">
        <f>SUM(COUNTIFS(B69,"mon5",D69,"mon2",K69,"1")+COUNTIFS(B69,"mon2",D69,"mon5",K69,"1"))</f>
        <v>0</v>
      </c>
      <c r="CZ11" s="14">
        <f>SUM(COUNTIFS(B70,"mon5",D70,"mon2",K70,"1")+COUNTIFS(B70,"mon2",D70,"mon5",K70,"1"))</f>
        <v>0</v>
      </c>
      <c r="DA11" s="14">
        <f>SUM(COUNTIFS(B71,"mon5",D71,"mon2",K71,"1")+COUNTIFS(B71,"mon2",D71,"mon5",K71,"1"))</f>
        <v>0</v>
      </c>
      <c r="DB11" s="14">
        <f>SUM(COUNTIFS(B72,"mon5",D72,"mon2",K72,"1")+COUNTIFS(B72,"mon2",D72,"mon5",K72,"1"))</f>
        <v>0</v>
      </c>
      <c r="DC11" s="14">
        <f>SUM(COUNTIFS(B73,"mon5",D73,"mon2",K73,"1")+COUNTIFS(B73,"mon2",D73,"mon5",K73,"1"))</f>
        <v>0</v>
      </c>
      <c r="DD11" s="14">
        <f>SUM(COUNTIFS(B74,"mon5",D74,"mon2",K74,"1")+COUNTIFS(B74,"mon2",D74,"mon5",K74,"1"))</f>
        <v>0</v>
      </c>
      <c r="DE11" s="14">
        <f>SUM(COUNTIFS(B75,"mon5",D75,"mon2",K75,"1")+COUNTIFS(B75,"mon2",D75,"mon5",K75,"1"))</f>
        <v>0</v>
      </c>
      <c r="DF11" s="14">
        <f>SUM(COUNTIFS(B76,"mon5",D76,"mon2",K76,"1")+COUNTIFS(B76,"mon2",D76,"mon5",K76,"1"))</f>
        <v>0</v>
      </c>
      <c r="DG11" s="14">
        <f>SUM(COUNTIFS(B77,"mon5",D77,"mon2",K77,"1")+COUNTIFS(B77,"mon2",D77,"mon5",K77,"1"))</f>
        <v>0</v>
      </c>
      <c r="DH11" s="14">
        <f>SUM(COUNTIFS(B78,"mon5",D78,"mon2",K78,"1")+COUNTIFS(B78,"mon2",D78,"mon5",K78,"1"))</f>
        <v>0</v>
      </c>
      <c r="DI11" s="14">
        <f>SUM(COUNTIFS(B79,"mon5",D79,"mon2",K79,"1")+COUNTIFS(B79,"mon2",D79,"mon5",K79,"1"))</f>
        <v>0</v>
      </c>
      <c r="DJ11" s="14">
        <f>SUM(COUNTIFS(B80,"mon5",D80,"mon2",K80,"1")+COUNTIFS(B80,"mon2",D80,"mon5",K80,"1"))</f>
        <v>0</v>
      </c>
      <c r="DK11" s="14">
        <f>SUM(COUNTIFS(B81,"mon5",D81,"mon2",K81,"1")+COUNTIFS(B81,"mon2",D81,"mon5",K81,"1"))</f>
        <v>0</v>
      </c>
      <c r="DL11" s="14">
        <f>SUM(COUNTIFS(B82,"mon5",D82,"mon2",K82,"1")+COUNTIFS(B82,"mon2",D82,"mon5",K82,"1"))</f>
        <v>0</v>
      </c>
      <c r="DM11" s="14">
        <f>SUM(COUNTIFS(B83,"mon5",D83,"mon2",K83,"1")+COUNTIFS(B83,"mon2",D83,"mon5",K83,"1"))</f>
        <v>0</v>
      </c>
      <c r="DN11" s="14">
        <f>SUM(COUNTIFS(B84,"mon5",D84,"mon2",K84,"1")+COUNTIFS(B84,"mon2",D84,"mon5",K84,"1"))</f>
        <v>0</v>
      </c>
      <c r="DO11" s="14">
        <f>SUM(COUNTIFS(B85,"mon5",D85,"mon2",K85,"1")+COUNTIFS(B85,"mon2",D85,"mon5",K85,"1"))</f>
        <v>0</v>
      </c>
      <c r="DP11" s="14">
        <f>SUM(COUNTIFS(B86,"mon5",D86,"mon2",K86,"1")+COUNTIFS(B86,"mon2",D86,"mon5",K86,"1"))</f>
        <v>0</v>
      </c>
      <c r="DQ11" s="14">
        <f>SUM(COUNTIFS(B87,"mon5",D87,"mon2",K87,"1")+COUNTIFS(B87,"mon2",D87,"mon5",K87,"1"))</f>
        <v>0</v>
      </c>
      <c r="DR11" s="14">
        <f>SUM(COUNTIFS(B88,"mon5",D88,"mon2",K88,"1")+COUNTIFS(B88,"mon2",D88,"mon5",K88,"1"))</f>
        <v>0</v>
      </c>
      <c r="DS11" s="14">
        <f>SUM(COUNTIFS(B89,"mon5",D89,"mon2",K89,"1")+COUNTIFS(B89,"mon2",D89,"mon5",K89,"1"))</f>
        <v>0</v>
      </c>
      <c r="DT11" s="14">
        <f>SUM(COUNTIFS(B90,"mon5",D90,"mon2",K90,"1")+COUNTIFS(B90,"mon2",D90,"mon5",K90,"1"))</f>
        <v>0</v>
      </c>
      <c r="DU11" s="14">
        <f>SUM(COUNTIFS(B91,"mon5",D91,"mon2",K91,"1")+COUNTIFS(B91,"mon2",D91,"mon5",K91,"1"))</f>
        <v>0</v>
      </c>
      <c r="DV11" s="14">
        <f>SUM(COUNTIFS(B92,"mon5",D92,"mon2",K92,"1")+COUNTIFS(B92,"mon2",D92,"mon5",K92,"1"))</f>
        <v>0</v>
      </c>
      <c r="DW11" s="14">
        <f>SUM(COUNTIFS(B93,"mon5",D93,"mon2",K93,"1")+COUNTIFS(B93,"mon2",D93,"mon5",K93,"1"))</f>
        <v>0</v>
      </c>
      <c r="DX11" s="14">
        <f>SUM(COUNTIFS(B94,"mon5",D94,"mon2",K94,"1")+COUNTIFS(B94,"mon2",D94,"mon5",K94,"1"))</f>
        <v>0</v>
      </c>
      <c r="DY11" s="14">
        <f>SUM(COUNTIFS(B95,"mon5",D95,"mon2",K95,"1")+COUNTIFS(B95,"mon2",D95,"mon5",K95,"1"))</f>
        <v>0</v>
      </c>
      <c r="DZ11" s="14">
        <f>SUM(COUNTIFS(B96,"mon5",D96,"mon2",K96,"1")+COUNTIFS(B96,"mon2",D96,"mon5",K96,"1"))</f>
        <v>0</v>
      </c>
      <c r="EA11" s="14">
        <f>SUM(COUNTIFS(B97,"mon5",D97,"mon2",K97,"1")+COUNTIFS(B97,"mon2",D97,"mon5",K97,"1"))</f>
        <v>0</v>
      </c>
      <c r="EB11" s="14">
        <f>SUM(COUNTIFS(B98,"mon5",D98,"mon2",K98,"1")+COUNTIFS(B98,"mon2",D98,"mon5",K98,"1"))</f>
        <v>0</v>
      </c>
      <c r="EC11" s="14">
        <f>SUM(COUNTIFS(B99,"mon5",D99,"mon2",K99,"1")+COUNTIFS(B99,"mon2",D99,"mon5",K99,"1"))</f>
        <v>0</v>
      </c>
      <c r="ED11" s="14">
        <f>SUM(COUNTIFS(B100,"mon5",D100,"mon2",K100,"1")+COUNTIFS(B100,"mon2",D100,"mon5",K100,"1"))</f>
        <v>0</v>
      </c>
      <c r="EE11" s="14">
        <f>SUM(COUNTIFS(B101,"mon5",D101,"mon2",K101,"1")+COUNTIFS(B101,"mon2",D101,"mon5",K101,"1"))</f>
        <v>0</v>
      </c>
      <c r="EF11" s="14">
        <f>SUM(COUNTIFS(B102,"mon5",D102,"mon2",K102,"1")+COUNTIFS(B102,"mon2",D102,"mon5",K102,"1"))</f>
        <v>0</v>
      </c>
      <c r="EG11" s="39">
        <f>SUM(COUNTIFS(B103,"mon5",D103,"mon2",K103,"1")+COUNTIFS(B103,"mon2",D103,"mon5",K103,"1"))</f>
        <v>0</v>
      </c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</row>
    <row r="12" spans="1:1682" s="5" customFormat="1" ht="18" customHeight="1" thickBot="1" x14ac:dyDescent="0.3">
      <c r="A12" s="6"/>
      <c r="B12" s="46"/>
      <c r="C12" s="46"/>
      <c r="D12" s="46"/>
      <c r="E12" s="46"/>
      <c r="F12" s="47"/>
      <c r="G12" s="47"/>
      <c r="H12" s="47"/>
      <c r="I12" s="47"/>
      <c r="J12" s="10"/>
      <c r="K12" s="29"/>
      <c r="L12" s="29"/>
      <c r="M12" s="10"/>
      <c r="N12" s="4"/>
      <c r="O12" s="10"/>
      <c r="P12" s="4"/>
      <c r="Q12" s="4"/>
      <c r="R12" s="4"/>
      <c r="S12" s="4"/>
      <c r="T12" s="4"/>
      <c r="U12" s="4"/>
      <c r="V12" s="10"/>
      <c r="W12" s="73" t="s">
        <v>30</v>
      </c>
      <c r="X12" s="73"/>
      <c r="Y12" s="10"/>
      <c r="Z12" s="14">
        <f>SUM(COUNTIFS(B4:C103,"mon2",D4:E103,"mon6")+COUNTIFS(B4:C103,"mon6",D4:E103,"mon2"))</f>
        <v>0</v>
      </c>
      <c r="AA12" s="10"/>
      <c r="AB12" s="42" t="s">
        <v>30</v>
      </c>
      <c r="AC12" s="43"/>
      <c r="AD12" s="31"/>
      <c r="AE12" s="30">
        <f t="shared" si="0"/>
        <v>0</v>
      </c>
      <c r="AF12" s="35"/>
      <c r="AG12" s="69" t="s">
        <v>30</v>
      </c>
      <c r="AH12" s="70"/>
      <c r="AI12" s="31"/>
      <c r="AJ12" s="30">
        <f t="shared" si="1"/>
        <v>0</v>
      </c>
      <c r="AK12" s="35"/>
      <c r="AL12" s="34">
        <f>SUM(COUNTIFS(B4,"mon6",D4,"mon2",K4,"1")+COUNTIFS(B4,"mon2",D4,"mon6",K4,"1"))</f>
        <v>0</v>
      </c>
      <c r="AM12" s="14">
        <f>SUM(COUNTIFS(B5,"mon6",D5,"mon2",K5,"1")+COUNTIFS(B5,"mon2",D5,"mon6",K5,"1"))</f>
        <v>0</v>
      </c>
      <c r="AN12" s="14">
        <f>SUM(COUNTIFS(B6,"mon6",D6,"mon2",K6,"1")+COUNTIFS(B6,"mon2",D6,"mon6",K6,"1"))</f>
        <v>0</v>
      </c>
      <c r="AO12" s="14">
        <f>SUM(COUNTIFS(B7,"mon6",D7,"mon2",K7,"1")+COUNTIFS(B7,"mon2",D7,"mon6",K7,"1"))</f>
        <v>0</v>
      </c>
      <c r="AP12" s="14">
        <f>SUM(COUNTIFS(B8,"mon6",D8,"mon2",K8,"1")+COUNTIFS(B8,"mon2",D8,"mon6",K8,"1"))</f>
        <v>0</v>
      </c>
      <c r="AQ12" s="14">
        <f>SUM(COUNTIFS(B9,"mon6",D9,"mon2",K9,"1")+COUNTIFS(B9,"mon2",D9,"mon6",K9,"1"))</f>
        <v>0</v>
      </c>
      <c r="AR12" s="14">
        <f>SUM(COUNTIFS(B10,"mon6",D10,"mon2",K10,"1")+COUNTIFS(B10,"mon2",D10,"mon6",K10,"1"))</f>
        <v>0</v>
      </c>
      <c r="AS12" s="14">
        <f>SUM(COUNTIFS(B11,"mon6",D11,"mon2",K11,"1")+COUNTIFS(B11,"mon2",D11,"mon6",K11,"1"))</f>
        <v>0</v>
      </c>
      <c r="AT12" s="14">
        <f>SUM(COUNTIFS(B12,"mon6",D12,"mon2",K12,"1")+COUNTIFS(B12,"mon2",D12,"mon6",K12,"1"))</f>
        <v>0</v>
      </c>
      <c r="AU12" s="14">
        <f>SUM(COUNTIFS(B13,"mon6",D13,"mon2",K13,"1")+COUNTIFS(B13,"mon2",D13,"mon6",K13,"1"))</f>
        <v>0</v>
      </c>
      <c r="AV12" s="14">
        <f>SUM(COUNTIFS(B14,"mon6",D14,"mon2",K14,"1")+COUNTIFS(B14,"mon2",D14,"mon6",K14,"1"))</f>
        <v>0</v>
      </c>
      <c r="AW12" s="14">
        <f>SUM(COUNTIFS(B15,"mon6",D15,"mon2",K15,"1")+COUNTIFS(B15,"mon2",D15,"mon6",K15,"1"))</f>
        <v>0</v>
      </c>
      <c r="AX12" s="14">
        <f>SUM(COUNTIFS(B16,"mon6",D16,"mon2",K16,"1")+COUNTIFS(B16,"mon2",D16,"mon6",K16,"1"))</f>
        <v>0</v>
      </c>
      <c r="AY12" s="14">
        <f>SUM(COUNTIFS(B17,"mon6",D17,"mon2",K17,"1")+COUNTIFS(B17,"mon2",D17,"mon6",K17,"1"))</f>
        <v>0</v>
      </c>
      <c r="AZ12" s="14">
        <f>SUM(COUNTIFS(B18,"mon6",D18,"mon2",K18,"1")+COUNTIFS(B18,"mon2",D18,"mon6",K18,"1"))</f>
        <v>0</v>
      </c>
      <c r="BA12" s="14">
        <f>SUM(COUNTIFS(B19,"mon6",D19,"mon2",K19,"1")+COUNTIFS(B19,"mon2",D19,"mon6",K19,"1"))</f>
        <v>0</v>
      </c>
      <c r="BB12" s="14">
        <f>SUM(COUNTIFS(B20,"mon6",D20,"mon2",K20,"1")+COUNTIFS(B20,"mon2",D20,"mon6",K20,"1"))</f>
        <v>0</v>
      </c>
      <c r="BC12" s="14">
        <f>SUM(COUNTIFS(B21,"mon6",D21,"mon2",K21,"1")+COUNTIFS(B21,"mon2",D21,"mon6",K21,"1"))</f>
        <v>0</v>
      </c>
      <c r="BD12" s="14">
        <f>SUM(COUNTIFS(B22,"mon6",D22,"mon2",K22,"1")+COUNTIFS(B22,"mon2",D22,"mon6",K22,"1"))</f>
        <v>0</v>
      </c>
      <c r="BE12" s="14">
        <f>SUM(COUNTIFS(B23,"mon6",D23,"mon2",K23,"1")+COUNTIFS(B23,"mon2",D23,"mon6",K23,"1"))</f>
        <v>0</v>
      </c>
      <c r="BF12" s="14">
        <f>SUM(COUNTIFS(B24,"mon6",D24,"mon2",K24,"1")+COUNTIFS(B24,"mon2",D24,"mon6",K24,"1"))</f>
        <v>0</v>
      </c>
      <c r="BG12" s="14">
        <f>SUM(COUNTIFS(B25,"mon6",D25,"mon2",K25,"1")+COUNTIFS(B25,"mon2",D25,"mon6",K25,"1"))</f>
        <v>0</v>
      </c>
      <c r="BH12" s="14">
        <f>SUM(COUNTIFS(B26,"mon6",D26,"mon2",K26,"1")+COUNTIFS(B26,"mon2",D26,"mon6",K26,"1"))</f>
        <v>0</v>
      </c>
      <c r="BI12" s="14">
        <f>SUM(COUNTIFS(B27,"mon6",D27,"mon2",K27,"1")+COUNTIFS(B27,"mon2",D27,"mon6",K27,"1"))</f>
        <v>0</v>
      </c>
      <c r="BJ12" s="14">
        <f>SUM(COUNTIFS(B28,"mon6",D28,"mon2",K28,"1")+COUNTIFS(B28,"mon2",D28,"mon6",K28,"1"))</f>
        <v>0</v>
      </c>
      <c r="BK12" s="14">
        <f>SUM(COUNTIFS(B29,"mon6",D29,"mon2",K29,"1")+COUNTIFS(B29,"mon2",D29,"mon6",K29,"1"))</f>
        <v>0</v>
      </c>
      <c r="BL12" s="14">
        <f>SUM(COUNTIFS(B30,"mon6",D30,"mon2",K30,"1")+COUNTIFS(B30,"mon2",D30,"mon6",K30,"1"))</f>
        <v>0</v>
      </c>
      <c r="BM12" s="14">
        <f>SUM(COUNTIFS(B31,"mon6",D31,"mon2",K31,"1")+COUNTIFS(B31,"mon2",D31,"mon6",K31,"1"))</f>
        <v>0</v>
      </c>
      <c r="BN12" s="14">
        <f>SUM(COUNTIFS(B32,"mon6",D32,"mon2",K32,"1")+COUNTIFS(B32,"mon2",D32,"mon6",K32,"1"))</f>
        <v>0</v>
      </c>
      <c r="BO12" s="14">
        <f>SUM(COUNTIFS(B33,"mon6",D33,"mon2",K33,"1")+COUNTIFS(B33,"mon2",D33,"mon6",K33,"1"))</f>
        <v>0</v>
      </c>
      <c r="BP12" s="14">
        <f>SUM(COUNTIFS(B34,"mon6",D34,"mon2",K34,"1")+COUNTIFS(B34,"mon2",D34,"mon6",K34,"1"))</f>
        <v>0</v>
      </c>
      <c r="BQ12" s="14">
        <f>SUM(COUNTIFS(B35,"mon6",D35,"mon2",K35,"1")+COUNTIFS(B35,"mon2",D35,"mon6",K35,"1"))</f>
        <v>0</v>
      </c>
      <c r="BR12" s="14">
        <f>SUM(COUNTIFS(B36,"mon6",D36,"mon2",K36,"1")+COUNTIFS(B36,"mon2",D36,"mon6",K36,"1"))</f>
        <v>0</v>
      </c>
      <c r="BS12" s="14">
        <f>SUM(COUNTIFS(B37,"mon6",D37,"mon2",K37,"1")+COUNTIFS(B37,"mon2",D37,"mon6",K37,"1"))</f>
        <v>0</v>
      </c>
      <c r="BT12" s="14">
        <f>SUM(COUNTIFS(B38,"mon6",D38,"mon2",K38,"1")+COUNTIFS(B38,"mon2",D38,"mon6",K38,"1"))</f>
        <v>0</v>
      </c>
      <c r="BU12" s="14">
        <f>SUM(COUNTIFS(B39,"mon6",D39,"mon2",K39,"1")+COUNTIFS(B39,"mon2",D39,"mon6",K39,"1"))</f>
        <v>0</v>
      </c>
      <c r="BV12" s="14">
        <f>SUM(COUNTIFS(B40,"mon6",D40,"mon2",K40,"1")+COUNTIFS(B40,"mon2",D40,"mon6",K40,"1"))</f>
        <v>0</v>
      </c>
      <c r="BW12" s="14">
        <f>SUM(COUNTIFS(B41,"mon6",D41,"mon2",K41,"1")+COUNTIFS(B41,"mon2",D41,"mon6",K41,"1"))</f>
        <v>0</v>
      </c>
      <c r="BX12" s="14">
        <f>SUM(COUNTIFS(B42,"mon6",D42,"mon2",K42,"1")+COUNTIFS(B42,"mon2",D42,"mon6",K42,"1"))</f>
        <v>0</v>
      </c>
      <c r="BY12" s="14">
        <f>SUM(COUNTIFS(B43,"mon6",D43,"mon2",K43,"1")+COUNTIFS(B43,"mon2",D43,"mon6",K43,"1"))</f>
        <v>0</v>
      </c>
      <c r="BZ12" s="14">
        <f>SUM(COUNTIFS(B44,"mon6",D44,"mon2",K44,"1")+COUNTIFS(B44,"mon2",D44,"mon6",K44,"1"))</f>
        <v>0</v>
      </c>
      <c r="CA12" s="14">
        <f>SUM(COUNTIFS(B45,"mon6",D45,"mon2",K45,"1")+COUNTIFS(B45,"mon2",D45,"mon6",K45,"1"))</f>
        <v>0</v>
      </c>
      <c r="CB12" s="14">
        <f>SUM(COUNTIFS(B46,"mon6",D46,"mon2",K46,"1")+COUNTIFS(B46,"mon2",D46,"mon6",K46,"1"))</f>
        <v>0</v>
      </c>
      <c r="CC12" s="14">
        <f>SUM(COUNTIFS(B47,"mon6",D47,"mon2",K47,"1")+COUNTIFS(B47,"mon2",D47,"mon6",K47,"1"))</f>
        <v>0</v>
      </c>
      <c r="CD12" s="14">
        <f>SUM(COUNTIFS(B48,"mon6",D48,"mon2",K48,"1")+COUNTIFS(B48,"mon2",D48,"mon6",K48,"1"))</f>
        <v>0</v>
      </c>
      <c r="CE12" s="14">
        <f>SUM(COUNTIFS(B49,"mon6",D49,"mon2",K49,"1")+COUNTIFS(B49,"mon2",D49,"mon6",K49,"1"))</f>
        <v>0</v>
      </c>
      <c r="CF12" s="14">
        <f>SUM(COUNTIFS(B50,"mon6",D50,"mon2",K50,"1")+COUNTIFS(B50,"mon2",D50,"mon6",K50,"1"))</f>
        <v>0</v>
      </c>
      <c r="CG12" s="14">
        <f>SUM(COUNTIFS(B51,"mon6",D51,"mon2",K51,"1")+COUNTIFS(B51,"mon2",D51,"mon6",K51,"1"))</f>
        <v>0</v>
      </c>
      <c r="CH12" s="14">
        <f>SUM(COUNTIFS(B52,"mon6",D52,"mon2",K52,"1")+COUNTIFS(B52,"mon2",D52,"mon6",K52,"1"))</f>
        <v>0</v>
      </c>
      <c r="CI12" s="14">
        <f>SUM(COUNTIFS(B53,"mon6",D53,"mon2",K53,"1")+COUNTIFS(B53,"mon2",D53,"mon6",K53,"1"))</f>
        <v>0</v>
      </c>
      <c r="CJ12" s="14">
        <f>SUM(COUNTIFS(B54,"mon6",D54,"mon2",K54,"1")+COUNTIFS(B54,"mon2",D54,"mon6",K54,"1"))</f>
        <v>0</v>
      </c>
      <c r="CK12" s="14">
        <f>SUM(COUNTIFS(B55,"mon6",D55,"mon2",K55,"1")+COUNTIFS(B55,"mon2",D55,"mon6",K55,"1"))</f>
        <v>0</v>
      </c>
      <c r="CL12" s="14">
        <f>SUM(COUNTIFS(B56,"mon6",D56,"mon2",K56,"1")+COUNTIFS(B56,"mon2",D56,"mon6",K56,"1"))</f>
        <v>0</v>
      </c>
      <c r="CM12" s="14">
        <f>SUM(COUNTIFS(B57,"mon6",D57,"mon2",K57,"1")+COUNTIFS(B57,"mon2",D57,"mon6",K57,"1"))</f>
        <v>0</v>
      </c>
      <c r="CN12" s="14">
        <f>SUM(COUNTIFS(B58,"mon6",D58,"mon2",K58,"1")+COUNTIFS(B58,"mon2",D58,"mon6",K58,"1"))</f>
        <v>0</v>
      </c>
      <c r="CO12" s="14">
        <f>SUM(COUNTIFS(B59,"mon6",D59,"mon2",K59,"1")+COUNTIFS(B59,"mon2",D59,"mon6",K59,"1"))</f>
        <v>0</v>
      </c>
      <c r="CP12" s="14">
        <f>SUM(COUNTIFS(B60,"mon6",D60,"mon2",K60,"1")+COUNTIFS(B60,"mon2",D60,"mon6",K60,"1"))</f>
        <v>0</v>
      </c>
      <c r="CQ12" s="14">
        <f>SUM(COUNTIFS(B61,"mon6",D61,"mon2",K61,"1")+COUNTIFS(B61,"mon2",D61,"mon6",K61,"1"))</f>
        <v>0</v>
      </c>
      <c r="CR12" s="14">
        <f>SUM(COUNTIFS(B62,"mon6",D62,"mon2",K62,"1")+COUNTIFS(B62,"mon2",D62,"mon6",K62,"1"))</f>
        <v>0</v>
      </c>
      <c r="CS12" s="14">
        <f>SUM(COUNTIFS(B63,"mon6",D63,"mon2",K63,"1")+COUNTIFS(B63,"mon2",D63,"mon6",K63,"1"))</f>
        <v>0</v>
      </c>
      <c r="CT12" s="14">
        <f>SUM(COUNTIFS(B64,"mon6",D64,"mon2",K64,"1")+COUNTIFS(B64,"mon2",D64,"mon6",K64,"1"))</f>
        <v>0</v>
      </c>
      <c r="CU12" s="14">
        <f>SUM(COUNTIFS(B65,"mon6",D65,"mon2",K65,"1")+COUNTIFS(B65,"mon2",D65,"mon6",K65,"1"))</f>
        <v>0</v>
      </c>
      <c r="CV12" s="14">
        <f>SUM(COUNTIFS(B66,"mon6",D66,"mon2",K66,"1")+COUNTIFS(B66,"mon2",D66,"mon6",K66,"1"))</f>
        <v>0</v>
      </c>
      <c r="CW12" s="14">
        <f>SUM(COUNTIFS(B67,"mon6",D67,"mon2",K67,"1")+COUNTIFS(B67,"mon2",D67,"mon6",K67,"1"))</f>
        <v>0</v>
      </c>
      <c r="CX12" s="14">
        <f>SUM(COUNTIFS(B68,"mon6",D68,"mon2",K68,"1")+COUNTIFS(B68,"mon2",D68,"mon6",K68,"1"))</f>
        <v>0</v>
      </c>
      <c r="CY12" s="14">
        <f>SUM(COUNTIFS(B69,"mon6",D69,"mon2",K69,"1")+COUNTIFS(B69,"mon2",D69,"mon6",K69,"1"))</f>
        <v>0</v>
      </c>
      <c r="CZ12" s="14">
        <f>SUM(COUNTIFS(B70,"mon6",D70,"mon2",K70,"1")+COUNTIFS(B70,"mon2",D70,"mon6",K70,"1"))</f>
        <v>0</v>
      </c>
      <c r="DA12" s="14">
        <f>SUM(COUNTIFS(B71,"mon6",D71,"mon2",K71,"1")+COUNTIFS(B71,"mon2",D71,"mon6",K71,"1"))</f>
        <v>0</v>
      </c>
      <c r="DB12" s="14">
        <f>SUM(COUNTIFS(B72,"mon6",D72,"mon2",K72,"1")+COUNTIFS(B72,"mon2",D72,"mon6",K72,"1"))</f>
        <v>0</v>
      </c>
      <c r="DC12" s="14">
        <f>SUM(COUNTIFS(B73,"mon6",D73,"mon2",K73,"1")+COUNTIFS(B73,"mon2",D73,"mon6",K73,"1"))</f>
        <v>0</v>
      </c>
      <c r="DD12" s="14">
        <f>SUM(COUNTIFS(B74,"mon6",D74,"mon2",K74,"1")+COUNTIFS(B74,"mon2",D74,"mon6",K74,"1"))</f>
        <v>0</v>
      </c>
      <c r="DE12" s="14">
        <f>SUM(COUNTIFS(B75,"mon6",D75,"mon2",K75,"1")+COUNTIFS(B75,"mon2",D75,"mon6",K75,"1"))</f>
        <v>0</v>
      </c>
      <c r="DF12" s="14">
        <f>SUM(COUNTIFS(B76,"mon6",D76,"mon2",K76,"1")+COUNTIFS(B76,"mon2",D76,"mon6",K76,"1"))</f>
        <v>0</v>
      </c>
      <c r="DG12" s="14">
        <f>SUM(COUNTIFS(B77,"mon6",D77,"mon2",K77,"1")+COUNTIFS(B77,"mon2",D77,"mon6",K77,"1"))</f>
        <v>0</v>
      </c>
      <c r="DH12" s="14">
        <f>SUM(COUNTIFS(B78,"mon6",D78,"mon2",K78,"1")+COUNTIFS(B78,"mon2",D78,"mon6",K78,"1"))</f>
        <v>0</v>
      </c>
      <c r="DI12" s="14">
        <f>SUM(COUNTIFS(B79,"mon6",D79,"mon2",K79,"1")+COUNTIFS(B79,"mon2",D79,"mon6",K79,"1"))</f>
        <v>0</v>
      </c>
      <c r="DJ12" s="14">
        <f>SUM(COUNTIFS(B80,"mon6",D80,"mon2",K80,"1")+COUNTIFS(B80,"mon2",D80,"mon6",K80,"1"))</f>
        <v>0</v>
      </c>
      <c r="DK12" s="14">
        <f>SUM(COUNTIFS(B81,"mon6",D81,"mon2",K81,"1")+COUNTIFS(B81,"mon2",D81,"mon6",K81,"1"))</f>
        <v>0</v>
      </c>
      <c r="DL12" s="14">
        <f>SUM(COUNTIFS(B82,"mon6",D82,"mon2",K82,"1")+COUNTIFS(B82,"mon2",D82,"mon6",K82,"1"))</f>
        <v>0</v>
      </c>
      <c r="DM12" s="14">
        <f>SUM(COUNTIFS(B83,"mon6",D83,"mon2",K83,"1")+COUNTIFS(B83,"mon2",D83,"mon6",K83,"1"))</f>
        <v>0</v>
      </c>
      <c r="DN12" s="14">
        <f>SUM(COUNTIFS(B84,"mon6",D84,"mon2",K84,"1")+COUNTIFS(B84,"mon2",D84,"mon6",K84,"1"))</f>
        <v>0</v>
      </c>
      <c r="DO12" s="14">
        <f>SUM(COUNTIFS(B85,"mon6",D85,"mon2",K85,"1")+COUNTIFS(B85,"mon2",D85,"mon6",K85,"1"))</f>
        <v>0</v>
      </c>
      <c r="DP12" s="14">
        <f>SUM(COUNTIFS(B86,"mon6",D86,"mon2",K86,"1")+COUNTIFS(B86,"mon2",D86,"mon6",K86,"1"))</f>
        <v>0</v>
      </c>
      <c r="DQ12" s="14">
        <f>SUM(COUNTIFS(B87,"mon6",D87,"mon2",K87,"1")+COUNTIFS(B87,"mon2",D87,"mon6",K87,"1"))</f>
        <v>0</v>
      </c>
      <c r="DR12" s="14">
        <f>SUM(COUNTIFS(B88,"mon6",D88,"mon2",K88,"1")+COUNTIFS(B88,"mon2",D88,"mon6",K88,"1"))</f>
        <v>0</v>
      </c>
      <c r="DS12" s="14">
        <f>SUM(COUNTIFS(B89,"mon6",D89,"mon2",K89,"1")+COUNTIFS(B89,"mon2",D89,"mon6",K89,"1"))</f>
        <v>0</v>
      </c>
      <c r="DT12" s="14">
        <f>SUM(COUNTIFS(B90,"mon6",D90,"mon2",K90,"1")+COUNTIFS(B90,"mon2",D90,"mon6",K90,"1"))</f>
        <v>0</v>
      </c>
      <c r="DU12" s="14">
        <f>SUM(COUNTIFS(B91,"mon6",D91,"mon2",K91,"1")+COUNTIFS(B91,"mon2",D91,"mon6",K91,"1"))</f>
        <v>0</v>
      </c>
      <c r="DV12" s="14">
        <f>SUM(COUNTIFS(B92,"mon6",D92,"mon2",K92,"1")+COUNTIFS(B92,"mon2",D92,"mon6",K92,"1"))</f>
        <v>0</v>
      </c>
      <c r="DW12" s="14">
        <f>SUM(COUNTIFS(B93,"mon6",D93,"mon2",K93,"1")+COUNTIFS(B93,"mon2",D93,"mon6",K93,"1"))</f>
        <v>0</v>
      </c>
      <c r="DX12" s="14">
        <f>SUM(COUNTIFS(B94,"mon6",D94,"mon2",K94,"1")+COUNTIFS(B94,"mon2",D94,"mon6",K94,"1"))</f>
        <v>0</v>
      </c>
      <c r="DY12" s="14">
        <f>SUM(COUNTIFS(B95,"mon6",D95,"mon2",K95,"1")+COUNTIFS(B95,"mon2",D95,"mon6",K95,"1"))</f>
        <v>0</v>
      </c>
      <c r="DZ12" s="14">
        <f>SUM(COUNTIFS(B96,"mon6",D96,"mon2",K96,"1")+COUNTIFS(B96,"mon2",D96,"mon6",K96,"1"))</f>
        <v>0</v>
      </c>
      <c r="EA12" s="14">
        <f>SUM(COUNTIFS(B97,"mon6",D97,"mon2",K97,"1")+COUNTIFS(B97,"mon2",D97,"mon6",K97,"1"))</f>
        <v>0</v>
      </c>
      <c r="EB12" s="14">
        <f>SUM(COUNTIFS(B98,"mon6",D98,"mon2",K98,"1")+COUNTIFS(B98,"mon2",D98,"mon6",K98,"1"))</f>
        <v>0</v>
      </c>
      <c r="EC12" s="14">
        <f>SUM(COUNTIFS(B99,"mon6",D99,"mon2",K99,"1")+COUNTIFS(B99,"mon2",D99,"mon6",K99,"1"))</f>
        <v>0</v>
      </c>
      <c r="ED12" s="14">
        <f>SUM(COUNTIFS(B100,"mon6",D100,"mon2",K100,"1")+COUNTIFS(B100,"mon2",D100,"mon6",K100,"1"))</f>
        <v>0</v>
      </c>
      <c r="EE12" s="14">
        <f>SUM(COUNTIFS(B101,"mon6",D101,"mon2",K101,"1")+COUNTIFS(B101,"mon2",D101,"mon6",K101,"1"))</f>
        <v>0</v>
      </c>
      <c r="EF12" s="14">
        <f>SUM(COUNTIFS(B102,"mon6",D102,"mon2",K102,"1")+COUNTIFS(B102,"mon2",D102,"mon6",K102,"1"))</f>
        <v>0</v>
      </c>
      <c r="EG12" s="39">
        <f>SUM(COUNTIFS(B103,"mon6",D103,"mon2",K103,"1")+COUNTIFS(B103,"mon2",D103,"mon6",K103,"1"))</f>
        <v>0</v>
      </c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</row>
    <row r="13" spans="1:1682" s="5" customFormat="1" ht="18" customHeight="1" thickBot="1" x14ac:dyDescent="0.3">
      <c r="A13" s="6"/>
      <c r="B13" s="46"/>
      <c r="C13" s="46"/>
      <c r="D13" s="46"/>
      <c r="E13" s="46"/>
      <c r="F13" s="47"/>
      <c r="G13" s="47"/>
      <c r="H13" s="47"/>
      <c r="I13" s="47"/>
      <c r="J13" s="10"/>
      <c r="K13" s="29"/>
      <c r="L13" s="29"/>
      <c r="M13" s="10"/>
      <c r="N13" s="4"/>
      <c r="O13" s="10"/>
      <c r="P13" s="4"/>
      <c r="Q13" s="4"/>
      <c r="R13" s="4"/>
      <c r="S13" s="4"/>
      <c r="T13" s="4"/>
      <c r="U13" s="4"/>
      <c r="V13" s="10"/>
      <c r="W13" s="73" t="s">
        <v>22</v>
      </c>
      <c r="X13" s="73"/>
      <c r="Y13" s="10"/>
      <c r="Z13" s="14">
        <f>SUM(COUNTIFS(B4:C103,"mon4",D4:E103,"mon3")+COUNTIFS(B4:C103,"mon3",D4:E103,"mon4"))</f>
        <v>0</v>
      </c>
      <c r="AA13" s="10"/>
      <c r="AB13" s="42" t="s">
        <v>22</v>
      </c>
      <c r="AC13" s="43"/>
      <c r="AD13" s="31"/>
      <c r="AE13" s="30">
        <f t="shared" si="0"/>
        <v>0</v>
      </c>
      <c r="AF13" s="35"/>
      <c r="AG13" s="69" t="s">
        <v>22</v>
      </c>
      <c r="AH13" s="70"/>
      <c r="AI13" s="31"/>
      <c r="AJ13" s="30">
        <f t="shared" si="1"/>
        <v>0</v>
      </c>
      <c r="AK13" s="35"/>
      <c r="AL13" s="34">
        <f>SUM(COUNTIFS(B4,"mon4",D4,"mon3",K4,"1")+COUNTIFS(B4,"mon3",D4,"mon4",K4,"1"))</f>
        <v>0</v>
      </c>
      <c r="AM13" s="14">
        <f>SUM(COUNTIFS(B5,"mon4",D5,"mon3",K5,"1")+COUNTIFS(B5,"mon3",D5,"mon4",K5,"1"))</f>
        <v>0</v>
      </c>
      <c r="AN13" s="14">
        <f>SUM(COUNTIFS(B6,"mon4",D6,"mon3",K6,"1")+COUNTIFS(B6,"mon3",D6,"mon4",K6,"1"))</f>
        <v>0</v>
      </c>
      <c r="AO13" s="14">
        <f>SUM(COUNTIFS(B7,"mon4",D7,"mon3",K7,"1")+COUNTIFS(B7,"mon3",D7,"mon4",K7,"1"))</f>
        <v>0</v>
      </c>
      <c r="AP13" s="14">
        <f>SUM(COUNTIFS(B8,"mon4",D8,"mon3",K8,"1")+COUNTIFS(B8,"mon3",D8,"mon4",K8,"1"))</f>
        <v>0</v>
      </c>
      <c r="AQ13" s="14">
        <f>SUM(COUNTIFS(B9,"mon4",D9,"mon3",K9,"1")+COUNTIFS(B9,"mon3",D9,"mon4",K9,"1"))</f>
        <v>0</v>
      </c>
      <c r="AR13" s="14">
        <f>SUM(COUNTIFS(B10,"mon4",D10,"mon3",K10,"1")+COUNTIFS(B10,"mon3",D10,"mon4",K10,"1"))</f>
        <v>0</v>
      </c>
      <c r="AS13" s="14">
        <f>SUM(COUNTIFS(B11,"mon4",D11,"mon3",K11,"1")+COUNTIFS(B11,"mon3",D11,"mon4",K11,"1"))</f>
        <v>0</v>
      </c>
      <c r="AT13" s="14">
        <f>SUM(COUNTIFS(B12,"mon4",D12,"mon3",K12,"1")+COUNTIFS(B12,"mon3",D12,"mon4",K12,"1"))</f>
        <v>0</v>
      </c>
      <c r="AU13" s="14">
        <f>SUM(COUNTIFS(B13,"mon4",D13,"mon3",K13,"1")+COUNTIFS(B13,"mon3",D13,"mon4",K13,"1"))</f>
        <v>0</v>
      </c>
      <c r="AV13" s="14">
        <f>SUM(COUNTIFS(B14,"mon4",D14,"mon3",K14,"1")+COUNTIFS(B14,"mon3",D14,"mon4",K14,"1"))</f>
        <v>0</v>
      </c>
      <c r="AW13" s="14">
        <f>SUM(COUNTIFS(B15,"mon4",D15,"mon3",K15,"1")+COUNTIFS(B15,"mon3",D15,"mon4",K15,"1"))</f>
        <v>0</v>
      </c>
      <c r="AX13" s="14">
        <f>SUM(COUNTIFS(B16,"mon4",D16,"mon3",K16,"1")+COUNTIFS(B16,"mon3",D16,"mon4",K16,"1"))</f>
        <v>0</v>
      </c>
      <c r="AY13" s="14">
        <f>SUM(COUNTIFS(B17,"mon4",D17,"mon3",K17,"1")+COUNTIFS(B17,"mon3",D17,"mon4",K17,"1"))</f>
        <v>0</v>
      </c>
      <c r="AZ13" s="14">
        <f>SUM(COUNTIFS(B18,"mon4",D18,"mon3",K18,"1")+COUNTIFS(B18,"mon3",D18,"mon4",K18,"1"))</f>
        <v>0</v>
      </c>
      <c r="BA13" s="14">
        <f>SUM(COUNTIFS(B19,"mon4",D19,"mon3",K19,"1")+COUNTIFS(B19,"mon3",D19,"mon4",K19,"1"))</f>
        <v>0</v>
      </c>
      <c r="BB13" s="14">
        <f>SUM(COUNTIFS(B20,"mon4",D20,"mon3",K20,"1")+COUNTIFS(B20,"mon3",D20,"mon4",K20,"1"))</f>
        <v>0</v>
      </c>
      <c r="BC13" s="14">
        <f>SUM(COUNTIFS(B21,"mon4",D21,"mon3",K21,"1")+COUNTIFS(B21,"mon3",D21,"mon4",K21,"1"))</f>
        <v>0</v>
      </c>
      <c r="BD13" s="14">
        <f>SUM(COUNTIFS(B22,"mon4",D22,"mon3",K22,"1")+COUNTIFS(B22,"mon3",D22,"mon4",K22,"1"))</f>
        <v>0</v>
      </c>
      <c r="BE13" s="14">
        <f>SUM(COUNTIFS(B23,"mon4",D23,"mon3",K23,"1")+COUNTIFS(B23,"mon3",D23,"mon4",K23,"1"))</f>
        <v>0</v>
      </c>
      <c r="BF13" s="14">
        <f>SUM(COUNTIFS(B24,"mon4",D24,"mon3",K24,"1")+COUNTIFS(B24,"mon3",D24,"mon4",K24,"1"))</f>
        <v>0</v>
      </c>
      <c r="BG13" s="14">
        <f>SUM(COUNTIFS(B25,"mon4",D25,"mon3",K25,"1")+COUNTIFS(B25,"mon3",D25,"mon4",K25,"1"))</f>
        <v>0</v>
      </c>
      <c r="BH13" s="14">
        <f>SUM(COUNTIFS(B26,"mon4",D26,"mon3",K26,"1")+COUNTIFS(B26,"mon3",D26,"mon4",K26,"1"))</f>
        <v>0</v>
      </c>
      <c r="BI13" s="14">
        <f>SUM(COUNTIFS(B27,"mon4",D27,"mon3",K27,"1")+COUNTIFS(B27,"mon3",D27,"mon4",K27,"1"))</f>
        <v>0</v>
      </c>
      <c r="BJ13" s="14">
        <f>SUM(COUNTIFS(B28,"mon4",D28,"mon3",K28,"1")+COUNTIFS(B28,"mon3",D28,"mon4",K28,"1"))</f>
        <v>0</v>
      </c>
      <c r="BK13" s="14">
        <f>SUM(COUNTIFS(B29,"mon4",D29,"mon3",K29,"1")+COUNTIFS(B29,"mon3",D29,"mon4",K29,"1"))</f>
        <v>0</v>
      </c>
      <c r="BL13" s="14">
        <f>SUM(COUNTIFS(B30,"mon4",D30,"mon3",K30,"1")+COUNTIFS(B30,"mon3",D30,"mon4",K30,"1"))</f>
        <v>0</v>
      </c>
      <c r="BM13" s="14">
        <f>SUM(COUNTIFS(B31,"mon4",D31,"mon3",K31,"1")+COUNTIFS(B31,"mon3",D31,"mon4",K31,"1"))</f>
        <v>0</v>
      </c>
      <c r="BN13" s="14">
        <f>SUM(COUNTIFS(B32,"mon4",D32,"mon3",K32,"1")+COUNTIFS(B32,"mon3",D32,"mon4",K32,"1"))</f>
        <v>0</v>
      </c>
      <c r="BO13" s="14">
        <f>SUM(COUNTIFS(B33,"mon4",D33,"mon3",K33,"1")+COUNTIFS(B33,"mon3",D33,"mon4",K33,"1"))</f>
        <v>0</v>
      </c>
      <c r="BP13" s="14">
        <f>SUM(COUNTIFS(B34,"mon4",D34,"mon3",K34,"1")+COUNTIFS(B34,"mon3",D34,"mon4",K34,"1"))</f>
        <v>0</v>
      </c>
      <c r="BQ13" s="14">
        <f>SUM(COUNTIFS(B35,"mon4",D35,"mon3",K35,"1")+COUNTIFS(B35,"mon3",D35,"mon4",K35,"1"))</f>
        <v>0</v>
      </c>
      <c r="BR13" s="14">
        <f>SUM(COUNTIFS(B36,"mon4",D36,"mon3",K36,"1")+COUNTIFS(B36,"mon3",D36,"mon4",K36,"1"))</f>
        <v>0</v>
      </c>
      <c r="BS13" s="14">
        <f>SUM(COUNTIFS(B37,"mon4",D37,"mon3",K37,"1")+COUNTIFS(B37,"mon3",D37,"mon4",K37,"1"))</f>
        <v>0</v>
      </c>
      <c r="BT13" s="14">
        <f>SUM(COUNTIFS(B38,"mon4",D38,"mon3",K38,"1")+COUNTIFS(B38,"mon3",D38,"mon4",K38,"1"))</f>
        <v>0</v>
      </c>
      <c r="BU13" s="14">
        <f>SUM(COUNTIFS(B39,"mon4",D39,"mon3",K39,"1")+COUNTIFS(B39,"mon3",D39,"mon4",K39,"1"))</f>
        <v>0</v>
      </c>
      <c r="BV13" s="14">
        <f>SUM(COUNTIFS(B40,"mon4",D40,"mon3",K40,"1")+COUNTIFS(B40,"mon3",D40,"mon4",K40,"1"))</f>
        <v>0</v>
      </c>
      <c r="BW13" s="14">
        <f>SUM(COUNTIFS(B41,"mon4",D41,"mon3",K41,"1")+COUNTIFS(B41,"mon3",D41,"mon4",K41,"1"))</f>
        <v>0</v>
      </c>
      <c r="BX13" s="14">
        <f>SUM(COUNTIFS(B42,"mon4",D42,"mon3",K42,"1")+COUNTIFS(B42,"mon3",D42,"mon4",K42,"1"))</f>
        <v>0</v>
      </c>
      <c r="BY13" s="14">
        <f>SUM(COUNTIFS(B43,"mon4",D43,"mon3",K43,"1")+COUNTIFS(B43,"mon3",D43,"mon4",K43,"1"))</f>
        <v>0</v>
      </c>
      <c r="BZ13" s="14">
        <f>SUM(COUNTIFS(B44,"mon4",D44,"mon3",K44,"1")+COUNTIFS(B44,"mon3",D44,"mon4",K44,"1"))</f>
        <v>0</v>
      </c>
      <c r="CA13" s="14">
        <f>SUM(COUNTIFS(B45,"mon4",D45,"mon3",K45,"1")+COUNTIFS(B45,"mon3",D45,"mon4",K45,"1"))</f>
        <v>0</v>
      </c>
      <c r="CB13" s="14">
        <f>SUM(COUNTIFS(B46,"mon4",D46,"mon3",K46,"1")+COUNTIFS(B46,"mon3",D46,"mon4",K46,"1"))</f>
        <v>0</v>
      </c>
      <c r="CC13" s="14">
        <f>SUM(COUNTIFS(B47,"mon4",D47,"mon3",K47,"1")+COUNTIFS(B47,"mon3",D47,"mon4",K47,"1"))</f>
        <v>0</v>
      </c>
      <c r="CD13" s="14">
        <f>SUM(COUNTIFS(B48,"mon4",D48,"mon3",K48,"1")+COUNTIFS(B48,"mon3",D48,"mon4",K48,"1"))</f>
        <v>0</v>
      </c>
      <c r="CE13" s="14">
        <f>SUM(COUNTIFS(B49,"mon4",D49,"mon3",K49,"1")+COUNTIFS(B49,"mon3",D49,"mon4",K49,"1"))</f>
        <v>0</v>
      </c>
      <c r="CF13" s="14">
        <f>SUM(COUNTIFS(B50,"mon4",D50,"mon3",K50,"1")+COUNTIFS(B50,"mon3",D50,"mon4",K50,"1"))</f>
        <v>0</v>
      </c>
      <c r="CG13" s="14">
        <f>SUM(COUNTIFS(B51,"mon4",D51,"mon3",K51,"1")+COUNTIFS(B51,"mon3",D51,"mon4",K51,"1"))</f>
        <v>0</v>
      </c>
      <c r="CH13" s="14">
        <f>SUM(COUNTIFS(B52,"mon4",D52,"mon3",K52,"1")+COUNTIFS(B52,"mon3",D52,"mon4",K52,"1"))</f>
        <v>0</v>
      </c>
      <c r="CI13" s="14">
        <f>SUM(COUNTIFS(B53,"mon4",D53,"mon3",K53,"1")+COUNTIFS(B53,"mon3",D53,"mon4",K53,"1"))</f>
        <v>0</v>
      </c>
      <c r="CJ13" s="14">
        <f>SUM(COUNTIFS(B54,"mon4",D54,"mon3",K54,"1")+COUNTIFS(B54,"mon3",D54,"mon4",K54,"1"))</f>
        <v>0</v>
      </c>
      <c r="CK13" s="14">
        <f>SUM(COUNTIFS(B55,"mon4",D55,"mon3",K55,"1")+COUNTIFS(B55,"mon3",D55,"mon4",K55,"1"))</f>
        <v>0</v>
      </c>
      <c r="CL13" s="14">
        <f>SUM(COUNTIFS(B56,"mon4",D56,"mon3",K56,"1")+COUNTIFS(B56,"mon3",D56,"mon4",K56,"1"))</f>
        <v>0</v>
      </c>
      <c r="CM13" s="14">
        <f>SUM(COUNTIFS(B57,"mon4",D57,"mon3",K57,"1")+COUNTIFS(B57,"mon3",D57,"mon4",K57,"1"))</f>
        <v>0</v>
      </c>
      <c r="CN13" s="14">
        <f>SUM(COUNTIFS(B58,"mon4",D58,"mon3",K58,"1")+COUNTIFS(B58,"mon3",D58,"mon4",K58,"1"))</f>
        <v>0</v>
      </c>
      <c r="CO13" s="14">
        <f>SUM(COUNTIFS(B59,"mon4",D59,"mon3",K59,"1")+COUNTIFS(B59,"mon3",D59,"mon4",K59,"1"))</f>
        <v>0</v>
      </c>
      <c r="CP13" s="14">
        <f>SUM(COUNTIFS(B60,"mon4",D60,"mon3",K60,"1")+COUNTIFS(B60,"mon3",D60,"mon4",K60,"1"))</f>
        <v>0</v>
      </c>
      <c r="CQ13" s="14">
        <f>SUM(COUNTIFS(B61,"mon4",D61,"mon3",K61,"1")+COUNTIFS(B61,"mon3",D61,"mon4",K61,"1"))</f>
        <v>0</v>
      </c>
      <c r="CR13" s="14">
        <f>SUM(COUNTIFS(B62,"mon4",D62,"mon3",K62,"1")+COUNTIFS(B62,"mon3",D62,"mon4",K62,"1"))</f>
        <v>0</v>
      </c>
      <c r="CS13" s="14">
        <f>SUM(COUNTIFS(B63,"mon4",D63,"mon3",K63,"1")+COUNTIFS(B63,"mon3",D63,"mon4",K63,"1"))</f>
        <v>0</v>
      </c>
      <c r="CT13" s="14">
        <f>SUM(COUNTIFS(B64,"mon4",D64,"mon3",K64,"1")+COUNTIFS(B64,"mon3",D64,"mon4",K64,"1"))</f>
        <v>0</v>
      </c>
      <c r="CU13" s="14">
        <f>SUM(COUNTIFS(B65,"mon4",D65,"mon3",K65,"1")+COUNTIFS(B65,"mon3",D65,"mon4",K65,"1"))</f>
        <v>0</v>
      </c>
      <c r="CV13" s="14">
        <f>SUM(COUNTIFS(B66,"mon4",D66,"mon3",K66,"1")+COUNTIFS(B66,"mon3",D66,"mon4",K66,"1"))</f>
        <v>0</v>
      </c>
      <c r="CW13" s="14">
        <f>SUM(COUNTIFS(B67,"mon4",D67,"mon3",K67,"1")+COUNTIFS(B67,"mon3",D67,"mon4",K67,"1"))</f>
        <v>0</v>
      </c>
      <c r="CX13" s="14">
        <f>SUM(COUNTIFS(B68,"mon4",D68,"mon3",K68,"1")+COUNTIFS(B68,"mon3",D68,"mon4",K68,"1"))</f>
        <v>0</v>
      </c>
      <c r="CY13" s="14">
        <f>SUM(COUNTIFS(B69,"mon4",D69,"mon3",K69,"1")+COUNTIFS(B69,"mon3",D69,"mon4",K69,"1"))</f>
        <v>0</v>
      </c>
      <c r="CZ13" s="14">
        <f>SUM(COUNTIFS(B70,"mon4",D70,"mon3",K70,"1")+COUNTIFS(B70,"mon3",D70,"mon4",K70,"1"))</f>
        <v>0</v>
      </c>
      <c r="DA13" s="14">
        <f>SUM(COUNTIFS(B71,"mon4",D71,"mon3",K71,"1")+COUNTIFS(B71,"mon3",D71,"mon4",K71,"1"))</f>
        <v>0</v>
      </c>
      <c r="DB13" s="14">
        <f>SUM(COUNTIFS(B72,"mon4",D72,"mon3",K72,"1")+COUNTIFS(B72,"mon3",D72,"mon4",K72,"1"))</f>
        <v>0</v>
      </c>
      <c r="DC13" s="14">
        <f>SUM(COUNTIFS(B73,"mon4",D73,"mon3",K73,"1")+COUNTIFS(B73,"mon3",D73,"mon4",K73,"1"))</f>
        <v>0</v>
      </c>
      <c r="DD13" s="14">
        <f>SUM(COUNTIFS(B74,"mon4",D74,"mon3",K74,"1")+COUNTIFS(B74,"mon3",D74,"mon4",K74,"1"))</f>
        <v>0</v>
      </c>
      <c r="DE13" s="14">
        <f>SUM(COUNTIFS(B75,"mon4",D75,"mon3",K75,"1")+COUNTIFS(B75,"mon3",D75,"mon4",K75,"1"))</f>
        <v>0</v>
      </c>
      <c r="DF13" s="14">
        <f>SUM(COUNTIFS(B76,"mon4",D76,"mon3",K76,"1")+COUNTIFS(B76,"mon3",D76,"mon4",K76,"1"))</f>
        <v>0</v>
      </c>
      <c r="DG13" s="14">
        <f>SUM(COUNTIFS(B77,"mon4",D77,"mon3",K77,"1")+COUNTIFS(B77,"mon3",D77,"mon4",K77,"1"))</f>
        <v>0</v>
      </c>
      <c r="DH13" s="14">
        <f>SUM(COUNTIFS(B78,"mon4",D78,"mon3",K78,"1")+COUNTIFS(B78,"mon3",D78,"mon4",K78,"1"))</f>
        <v>0</v>
      </c>
      <c r="DI13" s="14">
        <f>SUM(COUNTIFS(B79,"mon4",D79,"mon3",K79,"1")+COUNTIFS(B79,"mon3",D79,"mon4",K79,"1"))</f>
        <v>0</v>
      </c>
      <c r="DJ13" s="14">
        <f>SUM(COUNTIFS(B80,"mon4",D80,"mon3",K80,"1")+COUNTIFS(B80,"mon3",D80,"mon4",K80,"1"))</f>
        <v>0</v>
      </c>
      <c r="DK13" s="14">
        <f>SUM(COUNTIFS(B81,"mon4",D81,"mon3",K81,"1")+COUNTIFS(B81,"mon3",D81,"mon4",K81,"1"))</f>
        <v>0</v>
      </c>
      <c r="DL13" s="14">
        <f>SUM(COUNTIFS(B82,"mon4",D82,"mon3",K82,"1")+COUNTIFS(B82,"mon3",D82,"mon4",K82,"1"))</f>
        <v>0</v>
      </c>
      <c r="DM13" s="14">
        <f>SUM(COUNTIFS(B83,"mon4",D83,"mon3",K83,"1")+COUNTIFS(B83,"mon3",D83,"mon4",K83,"1"))</f>
        <v>0</v>
      </c>
      <c r="DN13" s="14">
        <f>SUM(COUNTIFS(B84,"mon4",D84,"mon3",K84,"1")+COUNTIFS(B84,"mon3",D84,"mon4",K84,"1"))</f>
        <v>0</v>
      </c>
      <c r="DO13" s="14">
        <f>SUM(COUNTIFS(B85,"mon4",D85,"mon3",K85,"1")+COUNTIFS(B85,"mon3",D85,"mon4",K85,"1"))</f>
        <v>0</v>
      </c>
      <c r="DP13" s="14">
        <f>SUM(COUNTIFS(B86,"mon4",D86,"mon3",K86,"1")+COUNTIFS(B86,"mon3",D86,"mon4",K86,"1"))</f>
        <v>0</v>
      </c>
      <c r="DQ13" s="14">
        <f>SUM(COUNTIFS(B87,"mon4",D87,"mon3",K87,"1")+COUNTIFS(B87,"mon3",D87,"mon4",K87,"1"))</f>
        <v>0</v>
      </c>
      <c r="DR13" s="14">
        <f>SUM(COUNTIFS(B88,"mon4",D88,"mon3",K88,"1")+COUNTIFS(B88,"mon3",D88,"mon4",K88,"1"))</f>
        <v>0</v>
      </c>
      <c r="DS13" s="14">
        <f>SUM(COUNTIFS(B89,"mon4",D89,"mon3",K89,"1")+COUNTIFS(B89,"mon3",D89,"mon4",K89,"1"))</f>
        <v>0</v>
      </c>
      <c r="DT13" s="14">
        <f>SUM(COUNTIFS(B90,"mon4",D90,"mon3",K90,"1")+COUNTIFS(B90,"mon3",D90,"mon4",K90,"1"))</f>
        <v>0</v>
      </c>
      <c r="DU13" s="14">
        <f>SUM(COUNTIFS(B91,"mon4",D91,"mon3",K91,"1")+COUNTIFS(B91,"mon3",D91,"mon4",K91,"1"))</f>
        <v>0</v>
      </c>
      <c r="DV13" s="14">
        <f>SUM(COUNTIFS(B92,"mon4",D92,"mon3",K92,"1")+COUNTIFS(B92,"mon3",D92,"mon4",K92,"1"))</f>
        <v>0</v>
      </c>
      <c r="DW13" s="14">
        <f>SUM(COUNTIFS(B93,"mon4",D93,"mon3",K93,"1")+COUNTIFS(B93,"mon3",D93,"mon4",K93,"1"))</f>
        <v>0</v>
      </c>
      <c r="DX13" s="14">
        <f>SUM(COUNTIFS(B94,"mon4",D94,"mon3",K94,"1")+COUNTIFS(B94,"mon3",D94,"mon4",K94,"1"))</f>
        <v>0</v>
      </c>
      <c r="DY13" s="14">
        <f>SUM(COUNTIFS(B95,"mon4",D95,"mon3",K95,"1")+COUNTIFS(B95,"mon3",D95,"mon4",K95,"1"))</f>
        <v>0</v>
      </c>
      <c r="DZ13" s="14">
        <f>SUM(COUNTIFS(B96,"mon4",D96,"mon3",K96,"1")+COUNTIFS(B96,"mon3",D96,"mon4",K96,"1"))</f>
        <v>0</v>
      </c>
      <c r="EA13" s="14">
        <f>SUM(COUNTIFS(B97,"mon4",D97,"mon3",K97,"1")+COUNTIFS(B97,"mon3",D97,"mon4",K97,"1"))</f>
        <v>0</v>
      </c>
      <c r="EB13" s="14">
        <f>SUM(COUNTIFS(B98,"mon4",D98,"mon3",K98,"1")+COUNTIFS(B98,"mon3",D98,"mon4",K98,"1"))</f>
        <v>0</v>
      </c>
      <c r="EC13" s="14">
        <f>SUM(COUNTIFS(B99,"mon4",D99,"mon3",K99,"1")+COUNTIFS(B99,"mon3",D99,"mon4",K99,"1"))</f>
        <v>0</v>
      </c>
      <c r="ED13" s="14">
        <f>SUM(COUNTIFS(B100,"mon4",D100,"mon3",K100,"1")+COUNTIFS(B100,"mon3",D100,"mon4",K100,"1"))</f>
        <v>0</v>
      </c>
      <c r="EE13" s="14">
        <f>SUM(COUNTIFS(B101,"mon4",D101,"mon3",K101,"1")+COUNTIFS(B101,"mon3",D101,"mon4",K101,"1"))</f>
        <v>0</v>
      </c>
      <c r="EF13" s="14">
        <f>SUM(COUNTIFS(B102,"mon4",D102,"mon3",K102,"1")+COUNTIFS(B102,"mon3",D102,"mon4",K102,"1"))</f>
        <v>0</v>
      </c>
      <c r="EG13" s="39">
        <f>SUM(COUNTIFS(B103,"mon4",D103,"mon3",K103,"1")+COUNTIFS(B103,"mon3",D103,"mon4",K103,"1"))</f>
        <v>0</v>
      </c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</row>
    <row r="14" spans="1:1682" s="5" customFormat="1" ht="18" customHeight="1" thickBot="1" x14ac:dyDescent="0.3">
      <c r="A14" s="6"/>
      <c r="B14" s="46"/>
      <c r="C14" s="46"/>
      <c r="D14" s="46"/>
      <c r="E14" s="46"/>
      <c r="F14" s="47"/>
      <c r="G14" s="47"/>
      <c r="H14" s="47"/>
      <c r="I14" s="47"/>
      <c r="J14" s="10"/>
      <c r="K14" s="29"/>
      <c r="L14" s="29"/>
      <c r="M14" s="10"/>
      <c r="N14" s="4"/>
      <c r="O14" s="10"/>
      <c r="P14" s="4"/>
      <c r="Q14" s="4"/>
      <c r="R14" s="4"/>
      <c r="S14" s="4"/>
      <c r="T14" s="4"/>
      <c r="U14" s="4"/>
      <c r="V14" s="10"/>
      <c r="W14" s="73" t="s">
        <v>26</v>
      </c>
      <c r="X14" s="73"/>
      <c r="Y14" s="10"/>
      <c r="Z14" s="14">
        <f>SUM(COUNTIFS(B4:C103,"mon5",D4:E103,"mon3")+COUNTIFS(B4:C103,"mon3",D4:E103,"mon5"))</f>
        <v>0</v>
      </c>
      <c r="AA14" s="10"/>
      <c r="AB14" s="42" t="s">
        <v>26</v>
      </c>
      <c r="AC14" s="43"/>
      <c r="AD14" s="31"/>
      <c r="AE14" s="30">
        <f t="shared" si="0"/>
        <v>0</v>
      </c>
      <c r="AF14" s="35"/>
      <c r="AG14" s="69" t="s">
        <v>26</v>
      </c>
      <c r="AH14" s="70"/>
      <c r="AI14" s="31"/>
      <c r="AJ14" s="30">
        <f t="shared" si="1"/>
        <v>0</v>
      </c>
      <c r="AK14" s="35"/>
      <c r="AL14" s="34">
        <f>SUM(COUNTIFS(B4,"mon5",D4,"mon3",K4,"1")+COUNTIFS(B4,"mon3",D4,"mon5",K4,"1"))</f>
        <v>0</v>
      </c>
      <c r="AM14" s="14">
        <f>SUM(COUNTIFS(B5,"mon5",D5,"mon3",K5,"1")+COUNTIFS(B5,"mon3",D5,"mon5",K5,"1"))</f>
        <v>0</v>
      </c>
      <c r="AN14" s="14">
        <f>SUM(COUNTIFS(B6,"mon5",D6,"mon3",K6,"1")+COUNTIFS(B6,"mon3",D6,"mon5",K6,"1"))</f>
        <v>0</v>
      </c>
      <c r="AO14" s="14">
        <f>SUM(COUNTIFS(B7,"mon5",D7,"mon3",K7,"1")+COUNTIFS(B7,"mon3",D7,"mon5",K7,"1"))</f>
        <v>0</v>
      </c>
      <c r="AP14" s="14">
        <f>SUM(COUNTIFS(B8,"mon5",D8,"mon3",K8,"1")+COUNTIFS(B8,"mon3",D8,"mon5",K8,"1"))</f>
        <v>0</v>
      </c>
      <c r="AQ14" s="14">
        <f>SUM(COUNTIFS(B9,"mon5",D9,"mon3",K9,"1")+COUNTIFS(B9,"mon3",D9,"mon5",K9,"1"))</f>
        <v>0</v>
      </c>
      <c r="AR14" s="14">
        <f>SUM(COUNTIFS(B10,"mon5",D10,"mon3",K10,"1")+COUNTIFS(B10,"mon3",D10,"mon5",K10,"1"))</f>
        <v>0</v>
      </c>
      <c r="AS14" s="14">
        <f>SUM(COUNTIFS(B11,"mon5",D11,"mon3",K11,"1")+COUNTIFS(B11,"mon3",D11,"mon5",K11,"1"))</f>
        <v>0</v>
      </c>
      <c r="AT14" s="14">
        <f>SUM(COUNTIFS(B12,"mon5",D12,"mon3",K12,"1")+COUNTIFS(B12,"mon3",D12,"mon5",K12,"1"))</f>
        <v>0</v>
      </c>
      <c r="AU14" s="14">
        <f>SUM(COUNTIFS(B13,"mon5",D13,"mon3",K13,"1")+COUNTIFS(B13,"mon3",D13,"mon5",K13,"1"))</f>
        <v>0</v>
      </c>
      <c r="AV14" s="14">
        <f>SUM(COUNTIFS(B14,"mon5",D14,"mon3",K14,"1")+COUNTIFS(B14,"mon3",D14,"mon5",K14,"1"))</f>
        <v>0</v>
      </c>
      <c r="AW14" s="14">
        <f>SUM(COUNTIFS(B15,"mon5",D15,"mon3",K15,"1")+COUNTIFS(B15,"mon3",D15,"mon5",K15,"1"))</f>
        <v>0</v>
      </c>
      <c r="AX14" s="14">
        <f>SUM(COUNTIFS(B16,"mon5",D16,"mon3",K16,"1")+COUNTIFS(B16,"mon3",D16,"mon5",K16,"1"))</f>
        <v>0</v>
      </c>
      <c r="AY14" s="14">
        <f>SUM(COUNTIFS(B17,"mon5",D17,"mon3",K17,"1")+COUNTIFS(B17,"mon3",D17,"mon5",K17,"1"))</f>
        <v>0</v>
      </c>
      <c r="AZ14" s="14">
        <f>SUM(COUNTIFS(B18,"mon5",D18,"mon3",K18,"1")+COUNTIFS(B18,"mon3",D18,"mon5",K18,"1"))</f>
        <v>0</v>
      </c>
      <c r="BA14" s="14">
        <f>SUM(COUNTIFS(B19,"mon5",D19,"mon3",K19,"1")+COUNTIFS(B19,"mon3",D19,"mon5",K19,"1"))</f>
        <v>0</v>
      </c>
      <c r="BB14" s="14">
        <f>SUM(COUNTIFS(B20,"mon5",D20,"mon3",K20,"1")+COUNTIFS(B20,"mon3",D20,"mon5",K20,"1"))</f>
        <v>0</v>
      </c>
      <c r="BC14" s="14">
        <f>SUM(COUNTIFS(B21,"mon5",D21,"mon3",K21,"1")+COUNTIFS(B21,"mon3",D21,"mon5",K21,"1"))</f>
        <v>0</v>
      </c>
      <c r="BD14" s="14">
        <f>SUM(COUNTIFS(B22,"mon5",D22,"mon3",K22,"1")+COUNTIFS(B22,"mon3",D22,"mon5",K22,"1"))</f>
        <v>0</v>
      </c>
      <c r="BE14" s="14">
        <f>SUM(COUNTIFS(B23,"mon5",D23,"mon3",K23,"1")+COUNTIFS(B23,"mon3",D23,"mon5",K23,"1"))</f>
        <v>0</v>
      </c>
      <c r="BF14" s="14">
        <f>SUM(COUNTIFS(B24,"mon5",D24,"mon3",K24,"1")+COUNTIFS(B24,"mon3",D24,"mon5",K24,"1"))</f>
        <v>0</v>
      </c>
      <c r="BG14" s="14">
        <f>SUM(COUNTIFS(B25,"mon5",D25,"mon3",K25,"1")+COUNTIFS(B25,"mon3",D25,"mon5",K25,"1"))</f>
        <v>0</v>
      </c>
      <c r="BH14" s="14">
        <f>SUM(COUNTIFS(B26,"mon5",D26,"mon3",K26,"1")+COUNTIFS(B26,"mon3",D26,"mon5",K26,"1"))</f>
        <v>0</v>
      </c>
      <c r="BI14" s="14">
        <f>SUM(COUNTIFS(B27,"mon5",D27,"mon3",K27,"1")+COUNTIFS(B27,"mon3",D27,"mon5",K27,"1"))</f>
        <v>0</v>
      </c>
      <c r="BJ14" s="14">
        <f>SUM(COUNTIFS(B28,"mon5",D28,"mon3",K28,"1")+COUNTIFS(B28,"mon3",D28,"mon5",K28,"1"))</f>
        <v>0</v>
      </c>
      <c r="BK14" s="14">
        <f>SUM(COUNTIFS(B29,"mon5",D29,"mon3",K29,"1")+COUNTIFS(B29,"mon3",D29,"mon5",K29,"1"))</f>
        <v>0</v>
      </c>
      <c r="BL14" s="14">
        <f>SUM(COUNTIFS(B30,"mon5",D30,"mon3",K30,"1")+COUNTIFS(B30,"mon3",D30,"mon5",K30,"1"))</f>
        <v>0</v>
      </c>
      <c r="BM14" s="14">
        <f>SUM(COUNTIFS(B31,"mon5",D31,"mon3",K31,"1")+COUNTIFS(B31,"mon3",D31,"mon5",K31,"1"))</f>
        <v>0</v>
      </c>
      <c r="BN14" s="14">
        <f>SUM(COUNTIFS(B32,"mon5",D32,"mon3",K32,"1")+COUNTIFS(B32,"mon3",D32,"mon5",K32,"1"))</f>
        <v>0</v>
      </c>
      <c r="BO14" s="14">
        <f>SUM(COUNTIFS(B33,"mon5",D33,"mon3",K33,"1")+COUNTIFS(B33,"mon3",D33,"mon5",K33,"1"))</f>
        <v>0</v>
      </c>
      <c r="BP14" s="14">
        <f>SUM(COUNTIFS(B34,"mon5",D34,"mon3",K34,"1")+COUNTIFS(B34,"mon3",D34,"mon5",K34,"1"))</f>
        <v>0</v>
      </c>
      <c r="BQ14" s="14">
        <f>SUM(COUNTIFS(B35,"mon5",D35,"mon3",K35,"1")+COUNTIFS(B35,"mon3",D35,"mon5",K35,"1"))</f>
        <v>0</v>
      </c>
      <c r="BR14" s="14">
        <f>SUM(COUNTIFS(B36,"mon5",D36,"mon3",K36,"1")+COUNTIFS(B36,"mon3",D36,"mon5",K36,"1"))</f>
        <v>0</v>
      </c>
      <c r="BS14" s="14">
        <f>SUM(COUNTIFS(B37,"mon5",D37,"mon3",K37,"1")+COUNTIFS(B37,"mon3",D37,"mon5",K37,"1"))</f>
        <v>0</v>
      </c>
      <c r="BT14" s="14">
        <f>SUM(COUNTIFS(B38,"mon5",D38,"mon3",K38,"1")+COUNTIFS(B38,"mon3",D38,"mon5",K38,"1"))</f>
        <v>0</v>
      </c>
      <c r="BU14" s="14">
        <f>SUM(COUNTIFS(B39,"mon5",D39,"mon3",K39,"1")+COUNTIFS(B39,"mon3",D39,"mon5",K39,"1"))</f>
        <v>0</v>
      </c>
      <c r="BV14" s="14">
        <f>SUM(COUNTIFS(B40,"mon5",D40,"mon3",K40,"1")+COUNTIFS(B40,"mon3",D40,"mon5",K40,"1"))</f>
        <v>0</v>
      </c>
      <c r="BW14" s="14">
        <f>SUM(COUNTIFS(B41,"mon5",D41,"mon3",K41,"1")+COUNTIFS(B41,"mon3",D41,"mon5",K41,"1"))</f>
        <v>0</v>
      </c>
      <c r="BX14" s="14">
        <f>SUM(COUNTIFS(B42,"mon5",D42,"mon3",K42,"1")+COUNTIFS(B42,"mon3",D42,"mon5",K42,"1"))</f>
        <v>0</v>
      </c>
      <c r="BY14" s="14">
        <f>SUM(COUNTIFS(B43,"mon5",D43,"mon3",K43,"1")+COUNTIFS(B43,"mon3",D43,"mon5",K43,"1"))</f>
        <v>0</v>
      </c>
      <c r="BZ14" s="14">
        <f>SUM(COUNTIFS(B44,"mon5",D44,"mon3",K44,"1")+COUNTIFS(B44,"mon3",D44,"mon5",K44,"1"))</f>
        <v>0</v>
      </c>
      <c r="CA14" s="14">
        <f>SUM(COUNTIFS(B45,"mon5",D45,"mon3",K45,"1")+COUNTIFS(B45,"mon3",D45,"mon5",K45,"1"))</f>
        <v>0</v>
      </c>
      <c r="CB14" s="14">
        <f>SUM(COUNTIFS(B46,"mon5",D46,"mon3",K46,"1")+COUNTIFS(B46,"mon3",D46,"mon5",K46,"1"))</f>
        <v>0</v>
      </c>
      <c r="CC14" s="14">
        <f>SUM(COUNTIFS(B47,"mon5",D47,"mon3",K47,"1")+COUNTIFS(B47,"mon3",D47,"mon5",K47,"1"))</f>
        <v>0</v>
      </c>
      <c r="CD14" s="14">
        <f>SUM(COUNTIFS(B48,"mon5",D48,"mon3",K48,"1")+COUNTIFS(B48,"mon3",D48,"mon5",K48,"1"))</f>
        <v>0</v>
      </c>
      <c r="CE14" s="14">
        <f>SUM(COUNTIFS(B49,"mon5",D49,"mon3",K49,"1")+COUNTIFS(B49,"mon3",D49,"mon5",K49,"1"))</f>
        <v>0</v>
      </c>
      <c r="CF14" s="14">
        <f>SUM(COUNTIFS(B50,"mon5",D50,"mon3",K50,"1")+COUNTIFS(B50,"mon3",D50,"mon5",K50,"1"))</f>
        <v>0</v>
      </c>
      <c r="CG14" s="14">
        <f>SUM(COUNTIFS(B51,"mon5",D51,"mon3",K51,"1")+COUNTIFS(B51,"mon3",D51,"mon5",K51,"1"))</f>
        <v>0</v>
      </c>
      <c r="CH14" s="14">
        <f>SUM(COUNTIFS(B52,"mon5",D52,"mon3",K52,"1")+COUNTIFS(B52,"mon3",D52,"mon5",K52,"1"))</f>
        <v>0</v>
      </c>
      <c r="CI14" s="14">
        <f>SUM(COUNTIFS(B53,"mon5",D53,"mon3",K53,"1")+COUNTIFS(B53,"mon3",D53,"mon5",K53,"1"))</f>
        <v>0</v>
      </c>
      <c r="CJ14" s="14">
        <f>SUM(COUNTIFS(B54,"mon5",D54,"mon3",K54,"1")+COUNTIFS(B54,"mon3",D54,"mon5",K54,"1"))</f>
        <v>0</v>
      </c>
      <c r="CK14" s="14">
        <f>SUM(COUNTIFS(B55,"mon5",D55,"mon3",K55,"1")+COUNTIFS(B55,"mon3",D55,"mon5",K55,"1"))</f>
        <v>0</v>
      </c>
      <c r="CL14" s="14">
        <f>SUM(COUNTIFS(B56,"mon5",D56,"mon3",K56,"1")+COUNTIFS(B56,"mon3",D56,"mon5",K56,"1"))</f>
        <v>0</v>
      </c>
      <c r="CM14" s="14">
        <f>SUM(COUNTIFS(B57,"mon5",D57,"mon3",K57,"1")+COUNTIFS(B57,"mon3",D57,"mon5",K57,"1"))</f>
        <v>0</v>
      </c>
      <c r="CN14" s="14">
        <f>SUM(COUNTIFS(B58,"mon5",D58,"mon3",K58,"1")+COUNTIFS(B58,"mon3",D58,"mon5",K58,"1"))</f>
        <v>0</v>
      </c>
      <c r="CO14" s="14">
        <f>SUM(COUNTIFS(B59,"mon5",D59,"mon3",K59,"1")+COUNTIFS(B59,"mon3",D59,"mon5",K59,"1"))</f>
        <v>0</v>
      </c>
      <c r="CP14" s="14">
        <f>SUM(COUNTIFS(B60,"mon5",D60,"mon3",K60,"1")+COUNTIFS(B60,"mon3",D60,"mon5",K60,"1"))</f>
        <v>0</v>
      </c>
      <c r="CQ14" s="14">
        <f>SUM(COUNTIFS(B61,"mon5",D61,"mon3",K61,"1")+COUNTIFS(B61,"mon3",D61,"mon5",K61,"1"))</f>
        <v>0</v>
      </c>
      <c r="CR14" s="14">
        <f>SUM(COUNTIFS(B62,"mon5",D62,"mon3",K62,"1")+COUNTIFS(B62,"mon3",D62,"mon5",K62,"1"))</f>
        <v>0</v>
      </c>
      <c r="CS14" s="14">
        <f>SUM(COUNTIFS(B63,"mon5",D63,"mon3",K63,"1")+COUNTIFS(B63,"mon3",D63,"mon5",K63,"1"))</f>
        <v>0</v>
      </c>
      <c r="CT14" s="14">
        <f>SUM(COUNTIFS(B64,"mon5",D64,"mon3",K64,"1")+COUNTIFS(B64,"mon3",D64,"mon5",K64,"1"))</f>
        <v>0</v>
      </c>
      <c r="CU14" s="14">
        <f>SUM(COUNTIFS(B65,"mon5",D65,"mon3",K65,"1")+COUNTIFS(B65,"mon3",D65,"mon5",K65,"1"))</f>
        <v>0</v>
      </c>
      <c r="CV14" s="14">
        <f>SUM(COUNTIFS(B66,"mon5",D66,"mon3",K66,"1")+COUNTIFS(B66,"mon3",D66,"mon5",K66,"1"))</f>
        <v>0</v>
      </c>
      <c r="CW14" s="14">
        <f>SUM(COUNTIFS(B67,"mon5",D67,"mon3",K67,"1")+COUNTIFS(B67,"mon3",D67,"mon5",K67,"1"))</f>
        <v>0</v>
      </c>
      <c r="CX14" s="14">
        <f>SUM(COUNTIFS(B68,"mon5",D68,"mon3",K68,"1")+COUNTIFS(B68,"mon3",D68,"mon5",K68,"1"))</f>
        <v>0</v>
      </c>
      <c r="CY14" s="14">
        <f>SUM(COUNTIFS(B69,"mon5",D69,"mon3",K69,"1")+COUNTIFS(B69,"mon3",D69,"mon5",K69,"1"))</f>
        <v>0</v>
      </c>
      <c r="CZ14" s="14">
        <f>SUM(COUNTIFS(B70,"mon5",D70,"mon3",K70,"1")+COUNTIFS(B70,"mon3",D70,"mon5",K70,"1"))</f>
        <v>0</v>
      </c>
      <c r="DA14" s="14">
        <f>SUM(COUNTIFS(B71,"mon5",D71,"mon3",K71,"1")+COUNTIFS(B71,"mon3",D71,"mon5",K71,"1"))</f>
        <v>0</v>
      </c>
      <c r="DB14" s="14">
        <f>SUM(COUNTIFS(B72,"mon5",D72,"mon3",K72,"1")+COUNTIFS(B72,"mon3",D72,"mon5",K72,"1"))</f>
        <v>0</v>
      </c>
      <c r="DC14" s="14">
        <f>SUM(COUNTIFS(B73,"mon5",D73,"mon3",K73,"1")+COUNTIFS(B73,"mon3",D73,"mon5",K73,"1"))</f>
        <v>0</v>
      </c>
      <c r="DD14" s="14">
        <f>SUM(COUNTIFS(B74,"mon5",D74,"mon3",K74,"1")+COUNTIFS(B74,"mon3",D74,"mon5",K74,"1"))</f>
        <v>0</v>
      </c>
      <c r="DE14" s="14">
        <f>SUM(COUNTIFS(B75,"mon5",D75,"mon3",K75,"1")+COUNTIFS(B75,"mon3",D75,"mon5",K75,"1"))</f>
        <v>0</v>
      </c>
      <c r="DF14" s="14">
        <f>SUM(COUNTIFS(B76,"mon5",D76,"mon3",K76,"1")+COUNTIFS(B76,"mon3",D76,"mon5",K76,"1"))</f>
        <v>0</v>
      </c>
      <c r="DG14" s="14">
        <f>SUM(COUNTIFS(B77,"mon5",D77,"mon3",K77,"1")+COUNTIFS(B77,"mon3",D77,"mon5",K77,"1"))</f>
        <v>0</v>
      </c>
      <c r="DH14" s="14">
        <f>SUM(COUNTIFS(B78,"mon5",D78,"mon3",K78,"1")+COUNTIFS(B78,"mon3",D78,"mon5",K78,"1"))</f>
        <v>0</v>
      </c>
      <c r="DI14" s="14">
        <f>SUM(COUNTIFS(B79,"mon5",D79,"mon3",K79,"1")+COUNTIFS(B79,"mon3",D79,"mon5",K79,"1"))</f>
        <v>0</v>
      </c>
      <c r="DJ14" s="14">
        <f>SUM(COUNTIFS(B80,"mon5",D80,"mon3",K80,"1")+COUNTIFS(B80,"mon3",D80,"mon5",K80,"1"))</f>
        <v>0</v>
      </c>
      <c r="DK14" s="14">
        <f>SUM(COUNTIFS(B81,"mon5",D81,"mon3",K81,"1")+COUNTIFS(B81,"mon3",D81,"mon5",K81,"1"))</f>
        <v>0</v>
      </c>
      <c r="DL14" s="14">
        <f>SUM(COUNTIFS(B82,"mon5",D82,"mon3",K82,"1")+COUNTIFS(B82,"mon3",D82,"mon5",K82,"1"))</f>
        <v>0</v>
      </c>
      <c r="DM14" s="14">
        <f>SUM(COUNTIFS(B83,"mon5",D83,"mon3",K83,"1")+COUNTIFS(B83,"mon3",D83,"mon5",K83,"1"))</f>
        <v>0</v>
      </c>
      <c r="DN14" s="14">
        <f>SUM(COUNTIFS(B84,"mon5",D84,"mon3",K84,"1")+COUNTIFS(B84,"mon3",D84,"mon5",K84,"1"))</f>
        <v>0</v>
      </c>
      <c r="DO14" s="14">
        <f>SUM(COUNTIFS(B85,"mon5",D85,"mon3",K85,"1")+COUNTIFS(B85,"mon3",D85,"mon5",K85,"1"))</f>
        <v>0</v>
      </c>
      <c r="DP14" s="14">
        <f>SUM(COUNTIFS(B86,"mon5",D86,"mon3",K86,"1")+COUNTIFS(B86,"mon3",D86,"mon5",K86,"1"))</f>
        <v>0</v>
      </c>
      <c r="DQ14" s="14">
        <f>SUM(COUNTIFS(B87,"mon5",D87,"mon3",K87,"1")+COUNTIFS(B87,"mon3",D87,"mon5",K87,"1"))</f>
        <v>0</v>
      </c>
      <c r="DR14" s="14">
        <f>SUM(COUNTIFS(B88,"mon5",D88,"mon3",K88,"1")+COUNTIFS(B88,"mon3",D88,"mon5",K88,"1"))</f>
        <v>0</v>
      </c>
      <c r="DS14" s="14">
        <f>SUM(COUNTIFS(B89,"mon5",D89,"mon3",K89,"1")+COUNTIFS(B89,"mon3",D89,"mon5",K89,"1"))</f>
        <v>0</v>
      </c>
      <c r="DT14" s="14">
        <f>SUM(COUNTIFS(B90,"mon5",D90,"mon3",K90,"1")+COUNTIFS(B90,"mon3",D90,"mon5",K90,"1"))</f>
        <v>0</v>
      </c>
      <c r="DU14" s="14">
        <f>SUM(COUNTIFS(B91,"mon5",D91,"mon3",K91,"1")+COUNTIFS(B91,"mon3",D91,"mon5",K91,"1"))</f>
        <v>0</v>
      </c>
      <c r="DV14" s="14">
        <f>SUM(COUNTIFS(B92,"mon5",D92,"mon3",K92,"1")+COUNTIFS(B92,"mon3",D92,"mon5",K92,"1"))</f>
        <v>0</v>
      </c>
      <c r="DW14" s="14">
        <f>SUM(COUNTIFS(B93,"mon5",D93,"mon3",K93,"1")+COUNTIFS(B93,"mon3",D93,"mon5",K93,"1"))</f>
        <v>0</v>
      </c>
      <c r="DX14" s="14">
        <f>SUM(COUNTIFS(B94,"mon5",D94,"mon3",K94,"1")+COUNTIFS(B94,"mon3",D94,"mon5",K94,"1"))</f>
        <v>0</v>
      </c>
      <c r="DY14" s="14">
        <f>SUM(COUNTIFS(B95,"mon5",D95,"mon3",K95,"1")+COUNTIFS(B95,"mon3",D95,"mon5",K95,"1"))</f>
        <v>0</v>
      </c>
      <c r="DZ14" s="14">
        <f>SUM(COUNTIFS(B96,"mon5",D96,"mon3",K96,"1")+COUNTIFS(B96,"mon3",D96,"mon5",K96,"1"))</f>
        <v>0</v>
      </c>
      <c r="EA14" s="14">
        <f>SUM(COUNTIFS(B97,"mon5",D97,"mon3",K97,"1")+COUNTIFS(B97,"mon3",D97,"mon5",K97,"1"))</f>
        <v>0</v>
      </c>
      <c r="EB14" s="14">
        <f>SUM(COUNTIFS(B98,"mon5",D98,"mon3",K98,"1")+COUNTIFS(B98,"mon3",D98,"mon5",K98,"1"))</f>
        <v>0</v>
      </c>
      <c r="EC14" s="14">
        <f>SUM(COUNTIFS(B99,"mon5",D99,"mon3",K99,"1")+COUNTIFS(B99,"mon3",D99,"mon5",K99,"1"))</f>
        <v>0</v>
      </c>
      <c r="ED14" s="14">
        <f>SUM(COUNTIFS(B100,"mon5",D100,"mon3",K100,"1")+COUNTIFS(B100,"mon3",D100,"mon5",K100,"1"))</f>
        <v>0</v>
      </c>
      <c r="EE14" s="14">
        <f>SUM(COUNTIFS(B101,"mon5",D101,"mon3",K101,"1")+COUNTIFS(B101,"mon3",D101,"mon5",K101,"1"))</f>
        <v>0</v>
      </c>
      <c r="EF14" s="14">
        <f>SUM(COUNTIFS(B102,"mon5",D102,"mon3",K102,"1")+COUNTIFS(B102,"mon3",D102,"mon5",K102,"1"))</f>
        <v>0</v>
      </c>
      <c r="EG14" s="39">
        <f>SUM(COUNTIFS(B103,"mon5",D103,"mon3",K103,"1")+COUNTIFS(B103,"mon3",D103,"mon5",K103,"1"))</f>
        <v>0</v>
      </c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</row>
    <row r="15" spans="1:1682" s="5" customFormat="1" ht="18" customHeight="1" thickBot="1" x14ac:dyDescent="0.3">
      <c r="A15" s="6"/>
      <c r="B15" s="46"/>
      <c r="C15" s="46"/>
      <c r="D15" s="46"/>
      <c r="E15" s="46"/>
      <c r="F15" s="47"/>
      <c r="G15" s="47"/>
      <c r="H15" s="47"/>
      <c r="I15" s="47"/>
      <c r="J15" s="10"/>
      <c r="K15" s="29"/>
      <c r="L15" s="29"/>
      <c r="M15" s="10"/>
      <c r="N15" s="4"/>
      <c r="O15" s="10"/>
      <c r="P15" s="4"/>
      <c r="Q15" s="4"/>
      <c r="R15" s="4"/>
      <c r="S15" s="4"/>
      <c r="T15" s="4"/>
      <c r="U15" s="4"/>
      <c r="V15" s="10"/>
      <c r="W15" s="73" t="s">
        <v>31</v>
      </c>
      <c r="X15" s="73"/>
      <c r="Y15" s="10"/>
      <c r="Z15" s="14">
        <f>SUM(COUNTIFS(B4:C103,"mon3",D4:E103,"mon6")+COUNTIFS(B4:C103,"mon6",D4:E103,"mon3"))</f>
        <v>0</v>
      </c>
      <c r="AA15" s="10"/>
      <c r="AB15" s="42" t="s">
        <v>31</v>
      </c>
      <c r="AC15" s="43"/>
      <c r="AD15" s="31"/>
      <c r="AE15" s="30">
        <f t="shared" si="0"/>
        <v>0</v>
      </c>
      <c r="AF15" s="35"/>
      <c r="AG15" s="69" t="s">
        <v>31</v>
      </c>
      <c r="AH15" s="70"/>
      <c r="AI15" s="31"/>
      <c r="AJ15" s="30">
        <f t="shared" si="1"/>
        <v>0</v>
      </c>
      <c r="AK15" s="35"/>
      <c r="AL15" s="34">
        <f>SUM(COUNTIFS(B4,"mon6",D4,"mon3",K4,"1")+COUNTIFS(B4,"mon3",D4,"mon6",K4,"1"))</f>
        <v>0</v>
      </c>
      <c r="AM15" s="14">
        <f>SUM(COUNTIFS(B5,"mon6",D5,"mon3",K5,"1")+COUNTIFS(B5,"mon3",D5,"mon6",K5,"1"))</f>
        <v>0</v>
      </c>
      <c r="AN15" s="14">
        <f>SUM(COUNTIFS(B6,"mon6",D6,"mon3",K6,"1")+COUNTIFS(B6,"mon3",D6,"mon6",K6,"1"))</f>
        <v>0</v>
      </c>
      <c r="AO15" s="14">
        <f>SUM(COUNTIFS(B7,"mon6",D7,"mon3",K7,"1")+COUNTIFS(B7,"mon3",D7,"mon6",K7,"1"))</f>
        <v>0</v>
      </c>
      <c r="AP15" s="14">
        <f>SUM(COUNTIFS(B8,"mon6",D8,"mon3",K8,"1")+COUNTIFS(B8,"mon3",D8,"mon6",K8,"1"))</f>
        <v>0</v>
      </c>
      <c r="AQ15" s="14">
        <f>SUM(COUNTIFS(B9,"mon6",D9,"mon3",K9,"1")+COUNTIFS(B9,"mon3",D9,"mon6",K9,"1"))</f>
        <v>0</v>
      </c>
      <c r="AR15" s="14">
        <f>SUM(COUNTIFS(B10,"mon6",D10,"mon3",K10,"1")+COUNTIFS(B10,"mon3",D10,"mon6",K10,"1"))</f>
        <v>0</v>
      </c>
      <c r="AS15" s="14">
        <f>SUM(COUNTIFS(B11,"mon6",D11,"mon3",K11,"1")+COUNTIFS(B11,"mon3",D11,"mon6",K11,"1"))</f>
        <v>0</v>
      </c>
      <c r="AT15" s="14">
        <f>SUM(COUNTIFS(B12,"mon6",D12,"mon3",K12,"1")+COUNTIFS(B12,"mon3",D12,"mon6",K12,"1"))</f>
        <v>0</v>
      </c>
      <c r="AU15" s="14">
        <f>SUM(COUNTIFS(B13,"mon6",D13,"mon3",K13,"1")+COUNTIFS(B13,"mon3",D13,"mon6",K13,"1"))</f>
        <v>0</v>
      </c>
      <c r="AV15" s="14">
        <f>SUM(COUNTIFS(B14,"mon6",D14,"mon3",K14,"1")+COUNTIFS(B14,"mon3",D14,"mon6",K14,"1"))</f>
        <v>0</v>
      </c>
      <c r="AW15" s="14">
        <f>SUM(COUNTIFS(B15,"mon6",D15,"mon3",K15,"1")+COUNTIFS(B15,"mon3",D15,"mon6",K15,"1"))</f>
        <v>0</v>
      </c>
      <c r="AX15" s="14">
        <f>SUM(COUNTIFS(B16,"mon6",D16,"mon3",K16,"1")+COUNTIFS(B16,"mon3",D16,"mon6",K16,"1"))</f>
        <v>0</v>
      </c>
      <c r="AY15" s="14">
        <f>SUM(COUNTIFS(B17,"mon6",D17,"mon3",K17,"1")+COUNTIFS(B17,"mon3",D17,"mon6",K17,"1"))</f>
        <v>0</v>
      </c>
      <c r="AZ15" s="14">
        <f>SUM(COUNTIFS(B18,"mon6",D18,"mon3",K18,"1")+COUNTIFS(B18,"mon3",D18,"mon6",K18,"1"))</f>
        <v>0</v>
      </c>
      <c r="BA15" s="14">
        <f>SUM(COUNTIFS(B19,"mon6",D19,"mon3",K19,"1")+COUNTIFS(B19,"mon3",D19,"mon6",K19,"1"))</f>
        <v>0</v>
      </c>
      <c r="BB15" s="14">
        <f>SUM(COUNTIFS(B20,"mon6",D20,"mon3",K20,"1")+COUNTIFS(B20,"mon3",D20,"mon6",K20,"1"))</f>
        <v>0</v>
      </c>
      <c r="BC15" s="14">
        <f>SUM(COUNTIFS(B21,"mon6",D21,"mon3",K21,"1")+COUNTIFS(B21,"mon3",D21,"mon6",K21,"1"))</f>
        <v>0</v>
      </c>
      <c r="BD15" s="14">
        <f>SUM(COUNTIFS(B22,"mon6",D22,"mon3",K22,"1")+COUNTIFS(B22,"mon3",D22,"mon6",K22,"1"))</f>
        <v>0</v>
      </c>
      <c r="BE15" s="14">
        <f>SUM(COUNTIFS(B23,"mon6",D23,"mon3",K23,"1")+COUNTIFS(B23,"mon3",D23,"mon6",K23,"1"))</f>
        <v>0</v>
      </c>
      <c r="BF15" s="14">
        <f>SUM(COUNTIFS(B24,"mon6",D24,"mon3",K24,"1")+COUNTIFS(B24,"mon3",D24,"mon6",K24,"1"))</f>
        <v>0</v>
      </c>
      <c r="BG15" s="14">
        <f>SUM(COUNTIFS(B25,"mon6",D25,"mon3",K25,"1")+COUNTIFS(B25,"mon3",D25,"mon6",K25,"1"))</f>
        <v>0</v>
      </c>
      <c r="BH15" s="14">
        <f>SUM(COUNTIFS(B26,"mon6",D26,"mon3",K26,"1")+COUNTIFS(B26,"mon3",D26,"mon6",K26,"1"))</f>
        <v>0</v>
      </c>
      <c r="BI15" s="14">
        <f>SUM(COUNTIFS(B27,"mon6",D27,"mon3",K27,"1")+COUNTIFS(B27,"mon3",D27,"mon6",K27,"1"))</f>
        <v>0</v>
      </c>
      <c r="BJ15" s="14">
        <f>SUM(COUNTIFS(B28,"mon6",D28,"mon3",K28,"1")+COUNTIFS(B28,"mon3",D28,"mon6",K28,"1"))</f>
        <v>0</v>
      </c>
      <c r="BK15" s="14">
        <f>SUM(COUNTIFS(B29,"mon6",D29,"mon3",K29,"1")+COUNTIFS(B29,"mon3",D29,"mon6",K29,"1"))</f>
        <v>0</v>
      </c>
      <c r="BL15" s="14">
        <f>SUM(COUNTIFS(B30,"mon6",D30,"mon3",K30,"1")+COUNTIFS(B30,"mon3",D30,"mon6",K30,"1"))</f>
        <v>0</v>
      </c>
      <c r="BM15" s="14">
        <f>SUM(COUNTIFS(B31,"mon6",D31,"mon3",K31,"1")+COUNTIFS(B31,"mon3",D31,"mon6",K31,"1"))</f>
        <v>0</v>
      </c>
      <c r="BN15" s="14">
        <f>SUM(COUNTIFS(B32,"mon6",D32,"mon3",K32,"1")+COUNTIFS(B32,"mon3",D32,"mon6",K32,"1"))</f>
        <v>0</v>
      </c>
      <c r="BO15" s="14">
        <f>SUM(COUNTIFS(B33,"mon6",D33,"mon3",K33,"1")+COUNTIFS(B33,"mon3",D33,"mon6",K33,"1"))</f>
        <v>0</v>
      </c>
      <c r="BP15" s="14">
        <f>SUM(COUNTIFS(B34,"mon6",D34,"mon3",K34,"1")+COUNTIFS(B34,"mon3",D34,"mon6",K34,"1"))</f>
        <v>0</v>
      </c>
      <c r="BQ15" s="14">
        <f>SUM(COUNTIFS(B35,"mon6",D35,"mon3",K35,"1")+COUNTIFS(B35,"mon3",D35,"mon6",K35,"1"))</f>
        <v>0</v>
      </c>
      <c r="BR15" s="14">
        <f>SUM(COUNTIFS(B36,"mon6",D36,"mon3",K36,"1")+COUNTIFS(B36,"mon3",D36,"mon6",K36,"1"))</f>
        <v>0</v>
      </c>
      <c r="BS15" s="14">
        <f>SUM(COUNTIFS(B37,"mon6",D37,"mon3",K37,"1")+COUNTIFS(B37,"mon3",D37,"mon6",K37,"1"))</f>
        <v>0</v>
      </c>
      <c r="BT15" s="14">
        <f>SUM(COUNTIFS(B38,"mon6",D38,"mon3",K38,"1")+COUNTIFS(B38,"mon3",D38,"mon6",K38,"1"))</f>
        <v>0</v>
      </c>
      <c r="BU15" s="14">
        <f>SUM(COUNTIFS(B39,"mon6",D39,"mon3",K39,"1")+COUNTIFS(B39,"mon3",D39,"mon6",K39,"1"))</f>
        <v>0</v>
      </c>
      <c r="BV15" s="14">
        <f>SUM(COUNTIFS(B40,"mon6",D40,"mon3",K40,"1")+COUNTIFS(B40,"mon3",D40,"mon6",K40,"1"))</f>
        <v>0</v>
      </c>
      <c r="BW15" s="14">
        <f>SUM(COUNTIFS(B41,"mon6",D41,"mon3",K41,"1")+COUNTIFS(B41,"mon3",D41,"mon6",K41,"1"))</f>
        <v>0</v>
      </c>
      <c r="BX15" s="14">
        <f>SUM(COUNTIFS(B42,"mon6",D42,"mon3",K42,"1")+COUNTIFS(B42,"mon3",D42,"mon6",K42,"1"))</f>
        <v>0</v>
      </c>
      <c r="BY15" s="14">
        <f>SUM(COUNTIFS(B43,"mon6",D43,"mon3",K43,"1")+COUNTIFS(B43,"mon3",D43,"mon6",K43,"1"))</f>
        <v>0</v>
      </c>
      <c r="BZ15" s="14">
        <f>SUM(COUNTIFS(B44,"mon6",D44,"mon3",K44,"1")+COUNTIFS(B44,"mon3",D44,"mon6",K44,"1"))</f>
        <v>0</v>
      </c>
      <c r="CA15" s="14">
        <f>SUM(COUNTIFS(B45,"mon6",D45,"mon3",K45,"1")+COUNTIFS(B45,"mon3",D45,"mon6",K45,"1"))</f>
        <v>0</v>
      </c>
      <c r="CB15" s="14">
        <f>SUM(COUNTIFS(B46,"mon6",D46,"mon3",K46,"1")+COUNTIFS(B46,"mon3",D46,"mon6",K46,"1"))</f>
        <v>0</v>
      </c>
      <c r="CC15" s="14">
        <f>SUM(COUNTIFS(B47,"mon6",D47,"mon3",K47,"1")+COUNTIFS(B47,"mon3",D47,"mon6",K47,"1"))</f>
        <v>0</v>
      </c>
      <c r="CD15" s="14">
        <f>SUM(COUNTIFS(B48,"mon6",D48,"mon3",K48,"1")+COUNTIFS(B48,"mon3",D48,"mon6",K48,"1"))</f>
        <v>0</v>
      </c>
      <c r="CE15" s="14">
        <f>SUM(COUNTIFS(B49,"mon6",D49,"mon3",K49,"1")+COUNTIFS(B49,"mon3",D49,"mon6",K49,"1"))</f>
        <v>0</v>
      </c>
      <c r="CF15" s="14">
        <f>SUM(COUNTIFS(B50,"mon6",D50,"mon3",K50,"1")+COUNTIFS(B50,"mon3",D50,"mon6",K50,"1"))</f>
        <v>0</v>
      </c>
      <c r="CG15" s="14">
        <f>SUM(COUNTIFS(B51,"mon6",D51,"mon3",K51,"1")+COUNTIFS(B51,"mon3",D51,"mon6",K51,"1"))</f>
        <v>0</v>
      </c>
      <c r="CH15" s="14">
        <f>SUM(COUNTIFS(B52,"mon6",D52,"mon3",K52,"1")+COUNTIFS(B52,"mon3",D52,"mon6",K52,"1"))</f>
        <v>0</v>
      </c>
      <c r="CI15" s="14">
        <f>SUM(COUNTIFS(B53,"mon6",D53,"mon3",K53,"1")+COUNTIFS(B53,"mon3",D53,"mon6",K53,"1"))</f>
        <v>0</v>
      </c>
      <c r="CJ15" s="14">
        <f>SUM(COUNTIFS(B54,"mon6",D54,"mon3",K54,"1")+COUNTIFS(B54,"mon3",D54,"mon6",K54,"1"))</f>
        <v>0</v>
      </c>
      <c r="CK15" s="14">
        <f>SUM(COUNTIFS(B55,"mon6",D55,"mon3",K55,"1")+COUNTIFS(B55,"mon3",D55,"mon6",K55,"1"))</f>
        <v>0</v>
      </c>
      <c r="CL15" s="14">
        <f>SUM(COUNTIFS(B56,"mon6",D56,"mon3",K56,"1")+COUNTIFS(B56,"mon3",D56,"mon6",K56,"1"))</f>
        <v>0</v>
      </c>
      <c r="CM15" s="14">
        <f>SUM(COUNTIFS(B57,"mon6",D57,"mon3",K57,"1")+COUNTIFS(B57,"mon3",D57,"mon6",K57,"1"))</f>
        <v>0</v>
      </c>
      <c r="CN15" s="14">
        <f>SUM(COUNTIFS(B58,"mon6",D58,"mon3",K58,"1")+COUNTIFS(B58,"mon3",D58,"mon6",K58,"1"))</f>
        <v>0</v>
      </c>
      <c r="CO15" s="14">
        <f>SUM(COUNTIFS(B59,"mon6",D59,"mon3",K59,"1")+COUNTIFS(B59,"mon3",D59,"mon6",K59,"1"))</f>
        <v>0</v>
      </c>
      <c r="CP15" s="14">
        <f>SUM(COUNTIFS(B60,"mon6",D60,"mon3",K60,"1")+COUNTIFS(B60,"mon3",D60,"mon6",K60,"1"))</f>
        <v>0</v>
      </c>
      <c r="CQ15" s="14">
        <f>SUM(COUNTIFS(B61,"mon6",D61,"mon3",K61,"1")+COUNTIFS(B61,"mon3",D61,"mon6",K61,"1"))</f>
        <v>0</v>
      </c>
      <c r="CR15" s="14">
        <f>SUM(COUNTIFS(B62,"mon6",D62,"mon3",K62,"1")+COUNTIFS(B62,"mon3",D62,"mon6",K62,"1"))</f>
        <v>0</v>
      </c>
      <c r="CS15" s="14">
        <f>SUM(COUNTIFS(B63,"mon6",D63,"mon3",K63,"1")+COUNTIFS(B63,"mon3",D63,"mon6",K63,"1"))</f>
        <v>0</v>
      </c>
      <c r="CT15" s="14">
        <f>SUM(COUNTIFS(B64,"mon6",D64,"mon3",K64,"1")+COUNTIFS(B64,"mon3",D64,"mon6",K64,"1"))</f>
        <v>0</v>
      </c>
      <c r="CU15" s="14">
        <f>SUM(COUNTIFS(B65,"mon6",D65,"mon3",K65,"1")+COUNTIFS(B65,"mon3",D65,"mon6",K65,"1"))</f>
        <v>0</v>
      </c>
      <c r="CV15" s="14">
        <f>SUM(COUNTIFS(B66,"mon6",D66,"mon3",K66,"1")+COUNTIFS(B66,"mon3",D66,"mon6",K66,"1"))</f>
        <v>0</v>
      </c>
      <c r="CW15" s="14">
        <f>SUM(COUNTIFS(B67,"mon6",D67,"mon3",K67,"1")+COUNTIFS(B67,"mon3",D67,"mon6",K67,"1"))</f>
        <v>0</v>
      </c>
      <c r="CX15" s="14">
        <f>SUM(COUNTIFS(B68,"mon6",D68,"mon3",K68,"1")+COUNTIFS(B68,"mon3",D68,"mon6",K68,"1"))</f>
        <v>0</v>
      </c>
      <c r="CY15" s="14">
        <f>SUM(COUNTIFS(B69,"mon6",D69,"mon3",K69,"1")+COUNTIFS(B69,"mon3",D69,"mon6",K69,"1"))</f>
        <v>0</v>
      </c>
      <c r="CZ15" s="14">
        <f>SUM(COUNTIFS(B70,"mon6",D70,"mon3",K70,"1")+COUNTIFS(B70,"mon3",D70,"mon6",K70,"1"))</f>
        <v>0</v>
      </c>
      <c r="DA15" s="14">
        <f>SUM(COUNTIFS(B71,"mon6",D71,"mon3",K71,"1")+COUNTIFS(B71,"mon3",D71,"mon6",K71,"1"))</f>
        <v>0</v>
      </c>
      <c r="DB15" s="14">
        <f>SUM(COUNTIFS(B72,"mon6",D72,"mon3",K72,"1")+COUNTIFS(B72,"mon3",D72,"mon6",K72,"1"))</f>
        <v>0</v>
      </c>
      <c r="DC15" s="14">
        <f>SUM(COUNTIFS(B73,"mon6",D73,"mon3",K73,"1")+COUNTIFS(B73,"mon3",D73,"mon6",K73,"1"))</f>
        <v>0</v>
      </c>
      <c r="DD15" s="14">
        <f>SUM(COUNTIFS(B74,"mon6",D74,"mon3",K74,"1")+COUNTIFS(B74,"mon3",D74,"mon6",K74,"1"))</f>
        <v>0</v>
      </c>
      <c r="DE15" s="14">
        <f>SUM(COUNTIFS(B75,"mon6",D75,"mon3",K75,"1")+COUNTIFS(B75,"mon3",D75,"mon6",K75,"1"))</f>
        <v>0</v>
      </c>
      <c r="DF15" s="14">
        <f>SUM(COUNTIFS(B76,"mon6",D76,"mon3",K76,"1")+COUNTIFS(B76,"mon3",D76,"mon6",K76,"1"))</f>
        <v>0</v>
      </c>
      <c r="DG15" s="14">
        <f>SUM(COUNTIFS(B77,"mon6",D77,"mon3",K77,"1")+COUNTIFS(B77,"mon3",D77,"mon6",K77,"1"))</f>
        <v>0</v>
      </c>
      <c r="DH15" s="14">
        <f>SUM(COUNTIFS(B78,"mon6",D78,"mon3",K78,"1")+COUNTIFS(B78,"mon3",D78,"mon6",K78,"1"))</f>
        <v>0</v>
      </c>
      <c r="DI15" s="14">
        <f>SUM(COUNTIFS(B79,"mon6",D79,"mon3",K79,"1")+COUNTIFS(B79,"mon3",D79,"mon6",K79,"1"))</f>
        <v>0</v>
      </c>
      <c r="DJ15" s="14">
        <f>SUM(COUNTIFS(B80,"mon6",D80,"mon3",K80,"1")+COUNTIFS(B80,"mon3",D80,"mon6",K80,"1"))</f>
        <v>0</v>
      </c>
      <c r="DK15" s="14">
        <f>SUM(COUNTIFS(B81,"mon6",D81,"mon3",K81,"1")+COUNTIFS(B81,"mon3",D81,"mon6",K81,"1"))</f>
        <v>0</v>
      </c>
      <c r="DL15" s="14">
        <f>SUM(COUNTIFS(B82,"mon6",D82,"mon3",K82,"1")+COUNTIFS(B82,"mon3",D82,"mon6",K82,"1"))</f>
        <v>0</v>
      </c>
      <c r="DM15" s="14">
        <f>SUM(COUNTIFS(B83,"mon6",D83,"mon3",K83,"1")+COUNTIFS(B83,"mon3",D83,"mon6",K83,"1"))</f>
        <v>0</v>
      </c>
      <c r="DN15" s="14">
        <f>SUM(COUNTIFS(B84,"mon6",D84,"mon3",K84,"1")+COUNTIFS(B84,"mon3",D84,"mon6",K84,"1"))</f>
        <v>0</v>
      </c>
      <c r="DO15" s="14">
        <f>SUM(COUNTIFS(B85,"mon6",D85,"mon3",K85,"1")+COUNTIFS(B85,"mon3",D85,"mon6",K85,"1"))</f>
        <v>0</v>
      </c>
      <c r="DP15" s="14">
        <f>SUM(COUNTIFS(B86,"mon6",D86,"mon3",K86,"1")+COUNTIFS(B86,"mon3",D86,"mon6",K86,"1"))</f>
        <v>0</v>
      </c>
      <c r="DQ15" s="14">
        <f>SUM(COUNTIFS(B87,"mon6",D87,"mon3",K87,"1")+COUNTIFS(B87,"mon3",D87,"mon6",K87,"1"))</f>
        <v>0</v>
      </c>
      <c r="DR15" s="14">
        <f>SUM(COUNTIFS(B88,"mon6",D88,"mon3",K88,"1")+COUNTIFS(B88,"mon3",D88,"mon6",K88,"1"))</f>
        <v>0</v>
      </c>
      <c r="DS15" s="14">
        <f>SUM(COUNTIFS(B89,"mon6",D89,"mon3",K89,"1")+COUNTIFS(B89,"mon3",D89,"mon6",K89,"1"))</f>
        <v>0</v>
      </c>
      <c r="DT15" s="14">
        <f>SUM(COUNTIFS(B90,"mon6",D90,"mon3",K90,"1")+COUNTIFS(B90,"mon3",D90,"mon6",K90,"1"))</f>
        <v>0</v>
      </c>
      <c r="DU15" s="14">
        <f>SUM(COUNTIFS(B91,"mon6",D91,"mon3",K91,"1")+COUNTIFS(B91,"mon3",D91,"mon6",K91,"1"))</f>
        <v>0</v>
      </c>
      <c r="DV15" s="14">
        <f>SUM(COUNTIFS(B92,"mon6",D92,"mon3",K92,"1")+COUNTIFS(B92,"mon3",D92,"mon6",K92,"1"))</f>
        <v>0</v>
      </c>
      <c r="DW15" s="14">
        <f>SUM(COUNTIFS(B93,"mon6",D93,"mon3",K93,"1")+COUNTIFS(B93,"mon3",D93,"mon6",K93,"1"))</f>
        <v>0</v>
      </c>
      <c r="DX15" s="14">
        <f>SUM(COUNTIFS(B94,"mon6",D94,"mon3",K94,"1")+COUNTIFS(B94,"mon3",D94,"mon6",K94,"1"))</f>
        <v>0</v>
      </c>
      <c r="DY15" s="14">
        <f>SUM(COUNTIFS(B95,"mon6",D95,"mon3",K95,"1")+COUNTIFS(B95,"mon3",D95,"mon6",K95,"1"))</f>
        <v>0</v>
      </c>
      <c r="DZ15" s="14">
        <f>SUM(COUNTIFS(B96,"mon6",D96,"mon3",K96,"1")+COUNTIFS(B96,"mon3",D96,"mon6",K96,"1"))</f>
        <v>0</v>
      </c>
      <c r="EA15" s="14">
        <f>SUM(COUNTIFS(B97,"mon6",D97,"mon3",K97,"1")+COUNTIFS(B97,"mon3",D97,"mon6",K97,"1"))</f>
        <v>0</v>
      </c>
      <c r="EB15" s="14">
        <f>SUM(COUNTIFS(B98,"mon6",D98,"mon3",K98,"1")+COUNTIFS(B98,"mon3",D98,"mon6",K98,"1"))</f>
        <v>0</v>
      </c>
      <c r="EC15" s="14">
        <f>SUM(COUNTIFS(B99,"mon6",D99,"mon3",K99,"1")+COUNTIFS(B99,"mon3",D99,"mon6",K99,"1"))</f>
        <v>0</v>
      </c>
      <c r="ED15" s="14">
        <f>SUM(COUNTIFS(B100,"mon6",D100,"mon3",K100,"1")+COUNTIFS(B100,"mon3",D100,"mon6",K100,"1"))</f>
        <v>0</v>
      </c>
      <c r="EE15" s="14">
        <f>SUM(COUNTIFS(B101,"mon6",D101,"mon3",K101,"1")+COUNTIFS(B101,"mon3",D101,"mon6",K101,"1"))</f>
        <v>0</v>
      </c>
      <c r="EF15" s="14">
        <f>SUM(COUNTIFS(B102,"mon6",D102,"mon3",K102,"1")+COUNTIFS(B102,"mon3",D102,"mon6",K102,"1"))</f>
        <v>0</v>
      </c>
      <c r="EG15" s="39">
        <f>SUM(COUNTIFS(B103,"mon6",D103,"mon3",K103,"1")+COUNTIFS(B103,"mon3",D103,"mon6",K103,"1"))</f>
        <v>0</v>
      </c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</row>
    <row r="16" spans="1:1682" s="5" customFormat="1" ht="18" customHeight="1" thickBot="1" x14ac:dyDescent="0.3">
      <c r="A16" s="6"/>
      <c r="B16" s="46"/>
      <c r="C16" s="46"/>
      <c r="D16" s="46"/>
      <c r="E16" s="46"/>
      <c r="F16" s="47"/>
      <c r="G16" s="47"/>
      <c r="H16" s="47"/>
      <c r="I16" s="47"/>
      <c r="J16" s="10"/>
      <c r="K16" s="29"/>
      <c r="L16" s="29"/>
      <c r="M16" s="10"/>
      <c r="N16" s="4"/>
      <c r="O16" s="10"/>
      <c r="P16" s="4"/>
      <c r="Q16" s="4"/>
      <c r="R16" s="4"/>
      <c r="S16" s="4"/>
      <c r="T16" s="4"/>
      <c r="U16" s="4"/>
      <c r="V16" s="10"/>
      <c r="W16" s="73" t="s">
        <v>27</v>
      </c>
      <c r="X16" s="73"/>
      <c r="Y16" s="10"/>
      <c r="Z16" s="14">
        <f>SUM(COUNTIFS(B4:C103,"mon4",D4:E103,"mon5")+COUNTIFS(B4:C103,"mon5",D4:E103,"mon4"))</f>
        <v>0</v>
      </c>
      <c r="AA16" s="10"/>
      <c r="AB16" s="42" t="s">
        <v>27</v>
      </c>
      <c r="AC16" s="43"/>
      <c r="AD16" s="31"/>
      <c r="AE16" s="30">
        <f t="shared" si="0"/>
        <v>0</v>
      </c>
      <c r="AF16" s="35"/>
      <c r="AG16" s="69" t="s">
        <v>27</v>
      </c>
      <c r="AH16" s="70"/>
      <c r="AI16" s="31"/>
      <c r="AJ16" s="30">
        <f t="shared" si="1"/>
        <v>0</v>
      </c>
      <c r="AK16" s="35"/>
      <c r="AL16" s="34">
        <f>SUM(COUNTIFS(B4,"mon5",D4,"mon4",K4,"1")+COUNTIFS(B4,"mon4",D4,"mon5",K4,"1"))</f>
        <v>0</v>
      </c>
      <c r="AM16" s="14">
        <f>SUM(COUNTIFS(B5,"mon5",D5,"mon4",K5,"1")+COUNTIFS(B5,"mon4",D5,"mon5",K5,"1"))</f>
        <v>0</v>
      </c>
      <c r="AN16" s="14">
        <f>SUM(COUNTIFS(B6,"mon5",D6,"mon4",K6,"1")+COUNTIFS(B6,"mon4",D6,"mon5",K6,"1"))</f>
        <v>0</v>
      </c>
      <c r="AO16" s="14">
        <f>SUM(COUNTIFS(B7,"mon5",D7,"mon4",K7,"1")+COUNTIFS(B7,"mon4",D7,"mon5",K7,"1"))</f>
        <v>0</v>
      </c>
      <c r="AP16" s="14">
        <f>SUM(COUNTIFS(B8,"mon5",D8,"mon4",K8,"1")+COUNTIFS(B8,"mon4",D8,"mon5",K8,"1"))</f>
        <v>0</v>
      </c>
      <c r="AQ16" s="14">
        <f>SUM(COUNTIFS(B9,"mon5",D9,"mon4",K9,"1")+COUNTIFS(B9,"mon4",D9,"mon5",K9,"1"))</f>
        <v>0</v>
      </c>
      <c r="AR16" s="14">
        <f>SUM(COUNTIFS(B10,"mon5",D10,"mon4",K10,"1")+COUNTIFS(B10,"mon4",D10,"mon5",K10,"1"))</f>
        <v>0</v>
      </c>
      <c r="AS16" s="14">
        <f>SUM(COUNTIFS(B11,"mon5",D11,"mon4",K11,"1")+COUNTIFS(B11,"mon4",D11,"mon5",K11,"1"))</f>
        <v>0</v>
      </c>
      <c r="AT16" s="14">
        <f>SUM(COUNTIFS(B12,"mon5",D12,"mon4",K12,"1")+COUNTIFS(B12,"mon4",D12,"mon5",K12,"1"))</f>
        <v>0</v>
      </c>
      <c r="AU16" s="14">
        <f>SUM(COUNTIFS(B13,"mon5",D13,"mon4",K13,"1")+COUNTIFS(B13,"mon4",D13,"mon5",K13,"1"))</f>
        <v>0</v>
      </c>
      <c r="AV16" s="14">
        <f>SUM(COUNTIFS(B14,"mon5",D14,"mon4",K14,"1")+COUNTIFS(B14,"mon4",D14,"mon5",K14,"1"))</f>
        <v>0</v>
      </c>
      <c r="AW16" s="14">
        <f>SUM(COUNTIFS(B15,"mon5",D15,"mon4",K15,"1")+COUNTIFS(B15,"mon4",D15,"mon5",K15,"1"))</f>
        <v>0</v>
      </c>
      <c r="AX16" s="14">
        <f>SUM(COUNTIFS(B16,"mon5",D16,"mon4",K16,"1")+COUNTIFS(B16,"mon4",D16,"mon5",K16,"1"))</f>
        <v>0</v>
      </c>
      <c r="AY16" s="14">
        <f>SUM(COUNTIFS(B17,"mon5",D17,"mon4",K17,"1")+COUNTIFS(B17,"mon4",D17,"mon5",K17,"1"))</f>
        <v>0</v>
      </c>
      <c r="AZ16" s="14">
        <f>SUM(COUNTIFS(B18,"mon5",D18,"mon4",K18,"1")+COUNTIFS(B18,"mon4",D18,"mon5",K18,"1"))</f>
        <v>0</v>
      </c>
      <c r="BA16" s="14">
        <f>SUM(COUNTIFS(B19,"mon5",D19,"mon4",K19,"1")+COUNTIFS(B19,"mon4",D19,"mon5",K19,"1"))</f>
        <v>0</v>
      </c>
      <c r="BB16" s="14">
        <f>SUM(COUNTIFS(B20,"mon5",D20,"mon4",K20,"1")+COUNTIFS(B20,"mon4",D20,"mon5",K20,"1"))</f>
        <v>0</v>
      </c>
      <c r="BC16" s="14">
        <f>SUM(COUNTIFS(B21,"mon5",D21,"mon4",K21,"1")+COUNTIFS(B21,"mon4",D21,"mon5",K21,"1"))</f>
        <v>0</v>
      </c>
      <c r="BD16" s="14">
        <f>SUM(COUNTIFS(B22,"mon5",D22,"mon4",K22,"1")+COUNTIFS(B22,"mon4",D22,"mon5",K22,"1"))</f>
        <v>0</v>
      </c>
      <c r="BE16" s="14">
        <f>SUM(COUNTIFS(B23,"mon5",D23,"mon4",K23,"1")+COUNTIFS(B23,"mon4",D23,"mon5",K23,"1"))</f>
        <v>0</v>
      </c>
      <c r="BF16" s="14">
        <f>SUM(COUNTIFS(B24,"mon5",D24,"mon4",K24,"1")+COUNTIFS(B24,"mon4",D24,"mon5",K24,"1"))</f>
        <v>0</v>
      </c>
      <c r="BG16" s="14">
        <f>SUM(COUNTIFS(B25,"mon5",D25,"mon4",K25,"1")+COUNTIFS(B25,"mon4",D25,"mon5",K25,"1"))</f>
        <v>0</v>
      </c>
      <c r="BH16" s="14">
        <f>SUM(COUNTIFS(B26,"mon5",D26,"mon4",K26,"1")+COUNTIFS(B26,"mon4",D26,"mon5",K26,"1"))</f>
        <v>0</v>
      </c>
      <c r="BI16" s="14">
        <f>SUM(COUNTIFS(B27,"mon5",D27,"mon4",K27,"1")+COUNTIFS(B27,"mon4",D27,"mon5",K27,"1"))</f>
        <v>0</v>
      </c>
      <c r="BJ16" s="14">
        <f>SUM(COUNTIFS(B28,"mon5",D28,"mon4",K28,"1")+COUNTIFS(B28,"mon4",D28,"mon5",K28,"1"))</f>
        <v>0</v>
      </c>
      <c r="BK16" s="14">
        <f>SUM(COUNTIFS(B29,"mon5",D29,"mon4",K29,"1")+COUNTIFS(B29,"mon4",D29,"mon5",K29,"1"))</f>
        <v>0</v>
      </c>
      <c r="BL16" s="14">
        <f>SUM(COUNTIFS(B30,"mon5",D30,"mon4",K30,"1")+COUNTIFS(B30,"mon4",D30,"mon5",K30,"1"))</f>
        <v>0</v>
      </c>
      <c r="BM16" s="14">
        <f>SUM(COUNTIFS(B31,"mon5",D31,"mon4",K31,"1")+COUNTIFS(B31,"mon4",D31,"mon5",K31,"1"))</f>
        <v>0</v>
      </c>
      <c r="BN16" s="14">
        <f>SUM(COUNTIFS(B32,"mon5",D32,"mon4",K32,"1")+COUNTIFS(B32,"mon4",D32,"mon5",K32,"1"))</f>
        <v>0</v>
      </c>
      <c r="BO16" s="14">
        <f>SUM(COUNTIFS(B33,"mon5",D33,"mon4",K33,"1")+COUNTIFS(B33,"mon4",D33,"mon5",K33,"1"))</f>
        <v>0</v>
      </c>
      <c r="BP16" s="14">
        <f>SUM(COUNTIFS(B34,"mon5",D34,"mon4",K34,"1")+COUNTIFS(B34,"mon4",D34,"mon5",K34,"1"))</f>
        <v>0</v>
      </c>
      <c r="BQ16" s="14">
        <f>SUM(COUNTIFS(B35,"mon5",D35,"mon4",K35,"1")+COUNTIFS(B35,"mon4",D35,"mon5",K35,"1"))</f>
        <v>0</v>
      </c>
      <c r="BR16" s="14">
        <f>SUM(COUNTIFS(B36,"mon5",D36,"mon4",K36,"1")+COUNTIFS(B36,"mon4",D36,"mon5",K36,"1"))</f>
        <v>0</v>
      </c>
      <c r="BS16" s="14">
        <f>SUM(COUNTIFS(B37,"mon5",D37,"mon4",K37,"1")+COUNTIFS(B37,"mon4",D37,"mon5",K37,"1"))</f>
        <v>0</v>
      </c>
      <c r="BT16" s="14">
        <f>SUM(COUNTIFS(B38,"mon5",D38,"mon4",K38,"1")+COUNTIFS(B38,"mon4",D38,"mon5",K38,"1"))</f>
        <v>0</v>
      </c>
      <c r="BU16" s="14">
        <f>SUM(COUNTIFS(B39,"mon5",D39,"mon4",K39,"1")+COUNTIFS(B39,"mon4",D39,"mon5",K39,"1"))</f>
        <v>0</v>
      </c>
      <c r="BV16" s="14">
        <f>SUM(COUNTIFS(B40,"mon5",D40,"mon4",K40,"1")+COUNTIFS(B40,"mon4",D40,"mon5",K40,"1"))</f>
        <v>0</v>
      </c>
      <c r="BW16" s="14">
        <f>SUM(COUNTIFS(B41,"mon5",D41,"mon4",K41,"1")+COUNTIFS(B41,"mon4",D41,"mon5",K41,"1"))</f>
        <v>0</v>
      </c>
      <c r="BX16" s="14">
        <f>SUM(COUNTIFS(B42,"mon5",D42,"mon4",K42,"1")+COUNTIFS(B42,"mon4",D42,"mon5",K42,"1"))</f>
        <v>0</v>
      </c>
      <c r="BY16" s="14">
        <f>SUM(COUNTIFS(B43,"mon5",D43,"mon4",K43,"1")+COUNTIFS(B43,"mon4",D43,"mon5",K43,"1"))</f>
        <v>0</v>
      </c>
      <c r="BZ16" s="14">
        <f>SUM(COUNTIFS(B44,"mon5",D44,"mon4",K44,"1")+COUNTIFS(B44,"mon4",D44,"mon5",K44,"1"))</f>
        <v>0</v>
      </c>
      <c r="CA16" s="14">
        <f>SUM(COUNTIFS(B45,"mon5",D45,"mon4",K45,"1")+COUNTIFS(B45,"mon4",D45,"mon5",K45,"1"))</f>
        <v>0</v>
      </c>
      <c r="CB16" s="14">
        <f>SUM(COUNTIFS(B46,"mon5",D46,"mon4",K46,"1")+COUNTIFS(B46,"mon4",D46,"mon5",K46,"1"))</f>
        <v>0</v>
      </c>
      <c r="CC16" s="14">
        <f>SUM(COUNTIFS(B47,"mon5",D47,"mon4",K47,"1")+COUNTIFS(B47,"mon4",D47,"mon5",K47,"1"))</f>
        <v>0</v>
      </c>
      <c r="CD16" s="14">
        <f>SUM(COUNTIFS(B48,"mon5",D48,"mon4",K48,"1")+COUNTIFS(B48,"mon4",D48,"mon5",K48,"1"))</f>
        <v>0</v>
      </c>
      <c r="CE16" s="14">
        <f>SUM(COUNTIFS(B49,"mon5",D49,"mon4",K49,"1")+COUNTIFS(B49,"mon4",D49,"mon5",K49,"1"))</f>
        <v>0</v>
      </c>
      <c r="CF16" s="14">
        <f>SUM(COUNTIFS(B50,"mon5",D50,"mon4",K50,"1")+COUNTIFS(B50,"mon4",D50,"mon5",K50,"1"))</f>
        <v>0</v>
      </c>
      <c r="CG16" s="14">
        <f>SUM(COUNTIFS(B51,"mon5",D51,"mon4",K51,"1")+COUNTIFS(B51,"mon4",D51,"mon5",K51,"1"))</f>
        <v>0</v>
      </c>
      <c r="CH16" s="14">
        <f>SUM(COUNTIFS(B52,"mon5",D52,"mon4",K52,"1")+COUNTIFS(B52,"mon4",D52,"mon5",K52,"1"))</f>
        <v>0</v>
      </c>
      <c r="CI16" s="14">
        <f>SUM(COUNTIFS(B53,"mon5",D53,"mon4",K53,"1")+COUNTIFS(B53,"mon4",D53,"mon5",K53,"1"))</f>
        <v>0</v>
      </c>
      <c r="CJ16" s="14">
        <f>SUM(COUNTIFS(B54,"mon5",D54,"mon4",K54,"1")+COUNTIFS(B54,"mon4",D54,"mon5",K54,"1"))</f>
        <v>0</v>
      </c>
      <c r="CK16" s="14">
        <f>SUM(COUNTIFS(B55,"mon5",D55,"mon4",K55,"1")+COUNTIFS(B55,"mon4",D55,"mon5",K55,"1"))</f>
        <v>0</v>
      </c>
      <c r="CL16" s="14">
        <f>SUM(COUNTIFS(B56,"mon5",D56,"mon4",K56,"1")+COUNTIFS(B56,"mon4",D56,"mon5",K56,"1"))</f>
        <v>0</v>
      </c>
      <c r="CM16" s="14">
        <f>SUM(COUNTIFS(B57,"mon5",D57,"mon4",K57,"1")+COUNTIFS(B57,"mon4",D57,"mon5",K57,"1"))</f>
        <v>0</v>
      </c>
      <c r="CN16" s="14">
        <f>SUM(COUNTIFS(B58,"mon5",D58,"mon4",K58,"1")+COUNTIFS(B58,"mon4",D58,"mon5",K58,"1"))</f>
        <v>0</v>
      </c>
      <c r="CO16" s="14">
        <f>SUM(COUNTIFS(B59,"mon5",D59,"mon4",K59,"1")+COUNTIFS(B59,"mon4",D59,"mon5",K59,"1"))</f>
        <v>0</v>
      </c>
      <c r="CP16" s="14">
        <f>SUM(COUNTIFS(B60,"mon5",D60,"mon4",K60,"1")+COUNTIFS(B60,"mon4",D60,"mon5",K60,"1"))</f>
        <v>0</v>
      </c>
      <c r="CQ16" s="14">
        <f>SUM(COUNTIFS(B61,"mon5",D61,"mon4",K61,"1")+COUNTIFS(B61,"mon4",D61,"mon5",K61,"1"))</f>
        <v>0</v>
      </c>
      <c r="CR16" s="14">
        <f>SUM(COUNTIFS(B62,"mon5",D62,"mon4",K62,"1")+COUNTIFS(B62,"mon4",D62,"mon5",K62,"1"))</f>
        <v>0</v>
      </c>
      <c r="CS16" s="14">
        <f>SUM(COUNTIFS(B63,"mon5",D63,"mon4",K63,"1")+COUNTIFS(B63,"mon4",D63,"mon5",K63,"1"))</f>
        <v>0</v>
      </c>
      <c r="CT16" s="14">
        <f>SUM(COUNTIFS(B64,"mon5",D64,"mon4",K64,"1")+COUNTIFS(B64,"mon4",D64,"mon5",K64,"1"))</f>
        <v>0</v>
      </c>
      <c r="CU16" s="14">
        <f>SUM(COUNTIFS(B65,"mon5",D65,"mon4",K65,"1")+COUNTIFS(B65,"mon4",D65,"mon5",K65,"1"))</f>
        <v>0</v>
      </c>
      <c r="CV16" s="14">
        <f>SUM(COUNTIFS(B66,"mon5",D66,"mon4",K66,"1")+COUNTIFS(B66,"mon4",D66,"mon5",K66,"1"))</f>
        <v>0</v>
      </c>
      <c r="CW16" s="14">
        <f>SUM(COUNTIFS(B67,"mon5",D67,"mon4",K67,"1")+COUNTIFS(B67,"mon4",D67,"mon5",K67,"1"))</f>
        <v>0</v>
      </c>
      <c r="CX16" s="14">
        <f>SUM(COUNTIFS(B68,"mon5",D68,"mon4",K68,"1")+COUNTIFS(B68,"mon4",D68,"mon5",K68,"1"))</f>
        <v>0</v>
      </c>
      <c r="CY16" s="14">
        <f>SUM(COUNTIFS(B69,"mon5",D69,"mon4",K69,"1")+COUNTIFS(B69,"mon4",D69,"mon5",K69,"1"))</f>
        <v>0</v>
      </c>
      <c r="CZ16" s="14">
        <f>SUM(COUNTIFS(B70,"mon5",D70,"mon4",K70,"1")+COUNTIFS(B70,"mon4",D70,"mon5",K70,"1"))</f>
        <v>0</v>
      </c>
      <c r="DA16" s="14">
        <f>SUM(COUNTIFS(B71,"mon5",D71,"mon4",K71,"1")+COUNTIFS(B71,"mon4",D71,"mon5",K71,"1"))</f>
        <v>0</v>
      </c>
      <c r="DB16" s="14">
        <f>SUM(COUNTIFS(B72,"mon5",D72,"mon4",K72,"1")+COUNTIFS(B72,"mon4",D72,"mon5",K72,"1"))</f>
        <v>0</v>
      </c>
      <c r="DC16" s="14">
        <f>SUM(COUNTIFS(B73,"mon5",D73,"mon4",K73,"1")+COUNTIFS(B73,"mon4",D73,"mon5",K73,"1"))</f>
        <v>0</v>
      </c>
      <c r="DD16" s="14">
        <f>SUM(COUNTIFS(B74,"mon5",D74,"mon4",K74,"1")+COUNTIFS(B74,"mon4",D74,"mon5",K74,"1"))</f>
        <v>0</v>
      </c>
      <c r="DE16" s="14">
        <f>SUM(COUNTIFS(B75,"mon5",D75,"mon4",K75,"1")+COUNTIFS(B75,"mon4",D75,"mon5",K75,"1"))</f>
        <v>0</v>
      </c>
      <c r="DF16" s="14">
        <f>SUM(COUNTIFS(B76,"mon5",D76,"mon4",K76,"1")+COUNTIFS(B76,"mon4",D76,"mon5",K76,"1"))</f>
        <v>0</v>
      </c>
      <c r="DG16" s="14">
        <f>SUM(COUNTIFS(B77,"mon5",D77,"mon4",K77,"1")+COUNTIFS(B77,"mon4",D77,"mon5",K77,"1"))</f>
        <v>0</v>
      </c>
      <c r="DH16" s="14">
        <f>SUM(COUNTIFS(B78,"mon5",D78,"mon4",K78,"1")+COUNTIFS(B78,"mon4",D78,"mon5",K78,"1"))</f>
        <v>0</v>
      </c>
      <c r="DI16" s="14">
        <f>SUM(COUNTIFS(B79,"mon5",D79,"mon4",K79,"1")+COUNTIFS(B79,"mon4",D79,"mon5",K79,"1"))</f>
        <v>0</v>
      </c>
      <c r="DJ16" s="14">
        <f>SUM(COUNTIFS(B80,"mon5",D80,"mon4",K80,"1")+COUNTIFS(B80,"mon4",D80,"mon5",K80,"1"))</f>
        <v>0</v>
      </c>
      <c r="DK16" s="14">
        <f>SUM(COUNTIFS(B81,"mon5",D81,"mon4",K81,"1")+COUNTIFS(B81,"mon4",D81,"mon5",K81,"1"))</f>
        <v>0</v>
      </c>
      <c r="DL16" s="14">
        <f>SUM(COUNTIFS(B82,"mon5",D82,"mon4",K82,"1")+COUNTIFS(B82,"mon4",D82,"mon5",K82,"1"))</f>
        <v>0</v>
      </c>
      <c r="DM16" s="14">
        <f>SUM(COUNTIFS(B83,"mon5",D83,"mon4",K83,"1")+COUNTIFS(B83,"mon4",D83,"mon5",K83,"1"))</f>
        <v>0</v>
      </c>
      <c r="DN16" s="14">
        <f>SUM(COUNTIFS(B84,"mon5",D84,"mon4",K84,"1")+COUNTIFS(B84,"mon4",D84,"mon5",K84,"1"))</f>
        <v>0</v>
      </c>
      <c r="DO16" s="14">
        <f>SUM(COUNTIFS(B85,"mon5",D85,"mon4",K85,"1")+COUNTIFS(B85,"mon4",D85,"mon5",K85,"1"))</f>
        <v>0</v>
      </c>
      <c r="DP16" s="14">
        <f>SUM(COUNTIFS(B86,"mon5",D86,"mon4",K86,"1")+COUNTIFS(B86,"mon4",D86,"mon5",K86,"1"))</f>
        <v>0</v>
      </c>
      <c r="DQ16" s="14">
        <f>SUM(COUNTIFS(B87,"mon5",D87,"mon4",K87,"1")+COUNTIFS(B87,"mon4",D87,"mon5",K87,"1"))</f>
        <v>0</v>
      </c>
      <c r="DR16" s="14">
        <f>SUM(COUNTIFS(B88,"mon5",D88,"mon4",K88,"1")+COUNTIFS(B88,"mon4",D88,"mon5",K88,"1"))</f>
        <v>0</v>
      </c>
      <c r="DS16" s="14">
        <f>SUM(COUNTIFS(B89,"mon5",D89,"mon4",K89,"1")+COUNTIFS(B89,"mon4",D89,"mon5",K89,"1"))</f>
        <v>0</v>
      </c>
      <c r="DT16" s="14">
        <f>SUM(COUNTIFS(B90,"mon5",D90,"mon4",K90,"1")+COUNTIFS(B90,"mon4",D90,"mon5",K90,"1"))</f>
        <v>0</v>
      </c>
      <c r="DU16" s="14">
        <f>SUM(COUNTIFS(B91,"mon5",D91,"mon4",K91,"1")+COUNTIFS(B91,"mon4",D91,"mon5",K91,"1"))</f>
        <v>0</v>
      </c>
      <c r="DV16" s="14">
        <f>SUM(COUNTIFS(B92,"mon5",D92,"mon4",K92,"1")+COUNTIFS(B92,"mon4",D92,"mon5",K92,"1"))</f>
        <v>0</v>
      </c>
      <c r="DW16" s="14">
        <f>SUM(COUNTIFS(B93,"mon5",D93,"mon4",K93,"1")+COUNTIFS(B93,"mon4",D93,"mon5",K93,"1"))</f>
        <v>0</v>
      </c>
      <c r="DX16" s="14">
        <f>SUM(COUNTIFS(B94,"mon5",D94,"mon4",K94,"1")+COUNTIFS(B94,"mon4",D94,"mon5",K94,"1"))</f>
        <v>0</v>
      </c>
      <c r="DY16" s="14">
        <f>SUM(COUNTIFS(B95,"mon5",D95,"mon4",K95,"1")+COUNTIFS(B95,"mon4",D95,"mon5",K95,"1"))</f>
        <v>0</v>
      </c>
      <c r="DZ16" s="14">
        <f>SUM(COUNTIFS(B96,"mon5",D96,"mon4",K96,"1")+COUNTIFS(B96,"mon4",D96,"mon5",K96,"1"))</f>
        <v>0</v>
      </c>
      <c r="EA16" s="14">
        <f>SUM(COUNTIFS(B97,"mon5",D97,"mon4",K97,"1")+COUNTIFS(B97,"mon4",D97,"mon5",K97,"1"))</f>
        <v>0</v>
      </c>
      <c r="EB16" s="14">
        <f>SUM(COUNTIFS(B98,"mon5",D98,"mon4",K98,"1")+COUNTIFS(B98,"mon4",D98,"mon5",K98,"1"))</f>
        <v>0</v>
      </c>
      <c r="EC16" s="14">
        <f>SUM(COUNTIFS(B99,"mon5",D99,"mon4",K99,"1")+COUNTIFS(B99,"mon4",D99,"mon5",K99,"1"))</f>
        <v>0</v>
      </c>
      <c r="ED16" s="14">
        <f>SUM(COUNTIFS(B100,"mon5",D100,"mon4",K100,"1")+COUNTIFS(B100,"mon4",D100,"mon5",K100,"1"))</f>
        <v>0</v>
      </c>
      <c r="EE16" s="14">
        <f>SUM(COUNTIFS(B101,"mon5",D101,"mon4",K101,"1")+COUNTIFS(B101,"mon4",D101,"mon5",K101,"1"))</f>
        <v>0</v>
      </c>
      <c r="EF16" s="14">
        <f>SUM(COUNTIFS(B102,"mon5",D102,"mon4",K102,"1")+COUNTIFS(B102,"mon4",D102,"mon5",K102,"1"))</f>
        <v>0</v>
      </c>
      <c r="EG16" s="39">
        <f>SUM(COUNTIFS(B103,"mon5",D103,"mon4",K103,"1")+COUNTIFS(B103,"mon4",D103,"mon5",K103,"1"))</f>
        <v>0</v>
      </c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</row>
    <row r="17" spans="1:1682" s="5" customFormat="1" ht="18" customHeight="1" thickBot="1" x14ac:dyDescent="0.3">
      <c r="A17" s="6"/>
      <c r="B17" s="46"/>
      <c r="C17" s="46"/>
      <c r="D17" s="46"/>
      <c r="E17" s="46"/>
      <c r="F17" s="47"/>
      <c r="G17" s="47"/>
      <c r="H17" s="47"/>
      <c r="I17" s="47"/>
      <c r="J17" s="10"/>
      <c r="K17" s="29"/>
      <c r="L17" s="29"/>
      <c r="M17" s="10"/>
      <c r="N17" s="4"/>
      <c r="O17" s="10"/>
      <c r="P17" s="4"/>
      <c r="Q17" s="4"/>
      <c r="R17" s="4"/>
      <c r="S17" s="4"/>
      <c r="T17" s="4"/>
      <c r="U17" s="4"/>
      <c r="V17" s="10"/>
      <c r="W17" s="73" t="s">
        <v>32</v>
      </c>
      <c r="X17" s="73"/>
      <c r="Y17" s="10"/>
      <c r="Z17" s="14">
        <f>SUM(COUNTIFS(B4:C103,"mon4",D4:E103,"mon6")+COUNTIFS(B4:C103,"mon6",D4:E103,"mon4"))</f>
        <v>0</v>
      </c>
      <c r="AA17" s="10"/>
      <c r="AB17" s="42" t="s">
        <v>32</v>
      </c>
      <c r="AC17" s="43"/>
      <c r="AD17" s="31"/>
      <c r="AE17" s="30">
        <f t="shared" si="0"/>
        <v>0</v>
      </c>
      <c r="AF17" s="35"/>
      <c r="AG17" s="69" t="s">
        <v>32</v>
      </c>
      <c r="AH17" s="70"/>
      <c r="AI17" s="31"/>
      <c r="AJ17" s="30">
        <f t="shared" si="1"/>
        <v>0</v>
      </c>
      <c r="AK17" s="35"/>
      <c r="AL17" s="34">
        <f>SUM(COUNTIFS(B4,"mon6",D4,"mon4",K4,"1")+COUNTIFS(B4,"mon4",D4,"mon6",K4,"1"))</f>
        <v>0</v>
      </c>
      <c r="AM17" s="14">
        <f>SUM(COUNTIFS(B5,"mon6",D5,"mon4",K5,"1")+COUNTIFS(B5,"mon4",D5,"mon6",K5,"1"))</f>
        <v>0</v>
      </c>
      <c r="AN17" s="14">
        <f>SUM(COUNTIFS(B6,"mon6",D6,"mon4",K6,"1")+COUNTIFS(B6,"mon4",D6,"mon6",K6,"1"))</f>
        <v>0</v>
      </c>
      <c r="AO17" s="14">
        <f>SUM(COUNTIFS(B7,"mon6",D7,"mon4",K7,"1")+COUNTIFS(B7,"mon4",D7,"mon6",K7,"1"))</f>
        <v>0</v>
      </c>
      <c r="AP17" s="14">
        <f>SUM(COUNTIFS(B8,"mon6",D8,"mon4",K8,"1")+COUNTIFS(B8,"mon4",D8,"mon6",K8,"1"))</f>
        <v>0</v>
      </c>
      <c r="AQ17" s="14">
        <f>SUM(COUNTIFS(B9,"mon6",D9,"mon4",K9,"1")+COUNTIFS(B9,"mon4",D9,"mon6",K9,"1"))</f>
        <v>0</v>
      </c>
      <c r="AR17" s="14">
        <f>SUM(COUNTIFS(B10,"mon6",D10,"mon4",K10,"1")+COUNTIFS(B10,"mon4",D10,"mon6",K10,"1"))</f>
        <v>0</v>
      </c>
      <c r="AS17" s="14">
        <f>SUM(COUNTIFS(B11,"mon6",D11,"mon4",K11,"1")+COUNTIFS(B11,"mon4",D11,"mon6",K11,"1"))</f>
        <v>0</v>
      </c>
      <c r="AT17" s="14">
        <f>SUM(COUNTIFS(B12,"mon6",D12,"mon4",K12,"1")+COUNTIFS(B12,"mon4",D12,"mon6",K12,"1"))</f>
        <v>0</v>
      </c>
      <c r="AU17" s="14">
        <f>SUM(COUNTIFS(B13,"mon6",D13,"mon4",K13,"1")+COUNTIFS(B13,"mon4",D13,"mon6",K13,"1"))</f>
        <v>0</v>
      </c>
      <c r="AV17" s="14">
        <f>SUM(COUNTIFS(B14,"mon6",D14,"mon4",K14,"1")+COUNTIFS(B14,"mon4",D14,"mon6",K14,"1"))</f>
        <v>0</v>
      </c>
      <c r="AW17" s="14">
        <f>SUM(COUNTIFS(B15,"mon6",D15,"mon4",K15,"1")+COUNTIFS(B15,"mon4",D15,"mon6",K15,"1"))</f>
        <v>0</v>
      </c>
      <c r="AX17" s="14">
        <f>SUM(COUNTIFS(B16,"mon6",D16,"mon4",K16,"1")+COUNTIFS(B16,"mon4",D16,"mon6",K16,"1"))</f>
        <v>0</v>
      </c>
      <c r="AY17" s="14">
        <f>SUM(COUNTIFS(B17,"mon6",D17,"mon4",K17,"1")+COUNTIFS(B17,"mon4",D17,"mon6",K17,"1"))</f>
        <v>0</v>
      </c>
      <c r="AZ17" s="14">
        <f>SUM(COUNTIFS(B18,"mon6",D18,"mon4",K18,"1")+COUNTIFS(B18,"mon4",D18,"mon6",K18,"1"))</f>
        <v>0</v>
      </c>
      <c r="BA17" s="14">
        <f>SUM(COUNTIFS(B19,"mon6",D19,"mon4",K19,"1")+COUNTIFS(B19,"mon4",D19,"mon6",K19,"1"))</f>
        <v>0</v>
      </c>
      <c r="BB17" s="14">
        <f>SUM(COUNTIFS(B20,"mon6",D20,"mon4",K20,"1")+COUNTIFS(B20,"mon4",D20,"mon6",K20,"1"))</f>
        <v>0</v>
      </c>
      <c r="BC17" s="14">
        <f>SUM(COUNTIFS(B21,"mon6",D21,"mon4",K21,"1")+COUNTIFS(B21,"mon4",D21,"mon6",K21,"1"))</f>
        <v>0</v>
      </c>
      <c r="BD17" s="14">
        <f>SUM(COUNTIFS(B22,"mon6",D22,"mon4",K22,"1")+COUNTIFS(B22,"mon4",D22,"mon6",K22,"1"))</f>
        <v>0</v>
      </c>
      <c r="BE17" s="14">
        <f>SUM(COUNTIFS(B23,"mon6",D23,"mon4",K23,"1")+COUNTIFS(B23,"mon4",D23,"mon6",K23,"1"))</f>
        <v>0</v>
      </c>
      <c r="BF17" s="14">
        <f>SUM(COUNTIFS(B24,"mon6",D24,"mon4",K24,"1")+COUNTIFS(B24,"mon4",D24,"mon6",K24,"1"))</f>
        <v>0</v>
      </c>
      <c r="BG17" s="14">
        <f>SUM(COUNTIFS(B25,"mon6",D25,"mon4",K25,"1")+COUNTIFS(B25,"mon4",D25,"mon6",K25,"1"))</f>
        <v>0</v>
      </c>
      <c r="BH17" s="14">
        <f>SUM(COUNTIFS(B26,"mon6",D26,"mon4",K26,"1")+COUNTIFS(B26,"mon4",D26,"mon6",K26,"1"))</f>
        <v>0</v>
      </c>
      <c r="BI17" s="14">
        <f>SUM(COUNTIFS(B27,"mon6",D27,"mon4",K27,"1")+COUNTIFS(B27,"mon4",D27,"mon6",K27,"1"))</f>
        <v>0</v>
      </c>
      <c r="BJ17" s="14">
        <f>SUM(COUNTIFS(B28,"mon6",D28,"mon4",K28,"1")+COUNTIFS(B28,"mon4",D28,"mon6",K28,"1"))</f>
        <v>0</v>
      </c>
      <c r="BK17" s="14">
        <f>SUM(COUNTIFS(B29,"mon6",D29,"mon4",K29,"1")+COUNTIFS(B29,"mon4",D29,"mon6",K29,"1"))</f>
        <v>0</v>
      </c>
      <c r="BL17" s="14">
        <f>SUM(COUNTIFS(B30,"mon6",D30,"mon4",K30,"1")+COUNTIFS(B30,"mon4",D30,"mon6",K30,"1"))</f>
        <v>0</v>
      </c>
      <c r="BM17" s="14">
        <f>SUM(COUNTIFS(B31,"mon6",D31,"mon4",K31,"1")+COUNTIFS(B31,"mon4",D31,"mon6",K31,"1"))</f>
        <v>0</v>
      </c>
      <c r="BN17" s="14">
        <f>SUM(COUNTIFS(B32,"mon6",D32,"mon4",K32,"1")+COUNTIFS(B32,"mon4",D32,"mon6",K32,"1"))</f>
        <v>0</v>
      </c>
      <c r="BO17" s="14">
        <f>SUM(COUNTIFS(B33,"mon6",D33,"mon4",K33,"1")+COUNTIFS(B33,"mon4",D33,"mon6",K33,"1"))</f>
        <v>0</v>
      </c>
      <c r="BP17" s="14">
        <f>SUM(COUNTIFS(B34,"mon6",D34,"mon4",K34,"1")+COUNTIFS(B34,"mon4",D34,"mon6",K34,"1"))</f>
        <v>0</v>
      </c>
      <c r="BQ17" s="14">
        <f>SUM(COUNTIFS(B35,"mon6",D35,"mon4",K35,"1")+COUNTIFS(B35,"mon4",D35,"mon6",K35,"1"))</f>
        <v>0</v>
      </c>
      <c r="BR17" s="14">
        <f>SUM(COUNTIFS(B36,"mon6",D36,"mon4",K36,"1")+COUNTIFS(B36,"mon4",D36,"mon6",K36,"1"))</f>
        <v>0</v>
      </c>
      <c r="BS17" s="14">
        <f>SUM(COUNTIFS(B37,"mon6",D37,"mon4",K37,"1")+COUNTIFS(B37,"mon4",D37,"mon6",K37,"1"))</f>
        <v>0</v>
      </c>
      <c r="BT17" s="14">
        <f>SUM(COUNTIFS(B38,"mon6",D38,"mon4",K38,"1")+COUNTIFS(B38,"mon4",D38,"mon6",K38,"1"))</f>
        <v>0</v>
      </c>
      <c r="BU17" s="14">
        <f>SUM(COUNTIFS(B39,"mon6",D39,"mon4",K39,"1")+COUNTIFS(B39,"mon4",D39,"mon6",K39,"1"))</f>
        <v>0</v>
      </c>
      <c r="BV17" s="14">
        <f>SUM(COUNTIFS(B40,"mon6",D40,"mon4",K40,"1")+COUNTIFS(B40,"mon4",D40,"mon6",K40,"1"))</f>
        <v>0</v>
      </c>
      <c r="BW17" s="14">
        <f>SUM(COUNTIFS(B41,"mon6",D41,"mon4",K41,"1")+COUNTIFS(B41,"mon4",D41,"mon6",K41,"1"))</f>
        <v>0</v>
      </c>
      <c r="BX17" s="14">
        <f>SUM(COUNTIFS(B42,"mon6",D42,"mon4",K42,"1")+COUNTIFS(B42,"mon4",D42,"mon6",K42,"1"))</f>
        <v>0</v>
      </c>
      <c r="BY17" s="14">
        <f>SUM(COUNTIFS(B43,"mon6",D43,"mon4",K43,"1")+COUNTIFS(B43,"mon4",D43,"mon6",K43,"1"))</f>
        <v>0</v>
      </c>
      <c r="BZ17" s="14">
        <f>SUM(COUNTIFS(B44,"mon6",D44,"mon4",K44,"1")+COUNTIFS(B44,"mon4",D44,"mon6",K44,"1"))</f>
        <v>0</v>
      </c>
      <c r="CA17" s="14">
        <f>SUM(COUNTIFS(B45,"mon6",D45,"mon4",K45,"1")+COUNTIFS(B45,"mon4",D45,"mon6",K45,"1"))</f>
        <v>0</v>
      </c>
      <c r="CB17" s="14">
        <f>SUM(COUNTIFS(B46,"mon6",D46,"mon4",K46,"1")+COUNTIFS(B46,"mon4",D46,"mon6",K46,"1"))</f>
        <v>0</v>
      </c>
      <c r="CC17" s="14">
        <f>SUM(COUNTIFS(B47,"mon6",D47,"mon4",K47,"1")+COUNTIFS(B47,"mon4",D47,"mon6",K47,"1"))</f>
        <v>0</v>
      </c>
      <c r="CD17" s="14">
        <f>SUM(COUNTIFS(B48,"mon6",D48,"mon4",K48,"1")+COUNTIFS(B48,"mon4",D48,"mon6",K48,"1"))</f>
        <v>0</v>
      </c>
      <c r="CE17" s="14">
        <f>SUM(COUNTIFS(B49,"mon6",D49,"mon4",K49,"1")+COUNTIFS(B49,"mon4",D49,"mon6",K49,"1"))</f>
        <v>0</v>
      </c>
      <c r="CF17" s="14">
        <f>SUM(COUNTIFS(B50,"mon6",D50,"mon4",K50,"1")+COUNTIFS(B50,"mon4",D50,"mon6",K50,"1"))</f>
        <v>0</v>
      </c>
      <c r="CG17" s="14">
        <f>SUM(COUNTIFS(B51,"mon6",D51,"mon4",K51,"1")+COUNTIFS(B51,"mon4",D51,"mon6",K51,"1"))</f>
        <v>0</v>
      </c>
      <c r="CH17" s="14">
        <f>SUM(COUNTIFS(B52,"mon6",D52,"mon4",K52,"1")+COUNTIFS(B52,"mon4",D52,"mon6",K52,"1"))</f>
        <v>0</v>
      </c>
      <c r="CI17" s="14">
        <f>SUM(COUNTIFS(B53,"mon6",D53,"mon4",K53,"1")+COUNTIFS(B53,"mon4",D53,"mon6",K53,"1"))</f>
        <v>0</v>
      </c>
      <c r="CJ17" s="14">
        <f>SUM(COUNTIFS(B54,"mon6",D54,"mon4",K54,"1")+COUNTIFS(B54,"mon4",D54,"mon6",K54,"1"))</f>
        <v>0</v>
      </c>
      <c r="CK17" s="14">
        <f>SUM(COUNTIFS(B55,"mon6",D55,"mon4",K55,"1")+COUNTIFS(B55,"mon4",D55,"mon6",K55,"1"))</f>
        <v>0</v>
      </c>
      <c r="CL17" s="14">
        <f>SUM(COUNTIFS(B56,"mon6",D56,"mon4",K56,"1")+COUNTIFS(B56,"mon4",D56,"mon6",K56,"1"))</f>
        <v>0</v>
      </c>
      <c r="CM17" s="14">
        <f>SUM(COUNTIFS(B57,"mon6",D57,"mon4",K57,"1")+COUNTIFS(B57,"mon4",D57,"mon6",K57,"1"))</f>
        <v>0</v>
      </c>
      <c r="CN17" s="14">
        <f>SUM(COUNTIFS(B58,"mon6",D58,"mon4",K58,"1")+COUNTIFS(B58,"mon4",D58,"mon6",K58,"1"))</f>
        <v>0</v>
      </c>
      <c r="CO17" s="14">
        <f>SUM(COUNTIFS(B59,"mon6",D59,"mon4",K59,"1")+COUNTIFS(B59,"mon4",D59,"mon6",K59,"1"))</f>
        <v>0</v>
      </c>
      <c r="CP17" s="14">
        <f>SUM(COUNTIFS(B60,"mon6",D60,"mon4",K60,"1")+COUNTIFS(B60,"mon4",D60,"mon6",K60,"1"))</f>
        <v>0</v>
      </c>
      <c r="CQ17" s="14">
        <f>SUM(COUNTIFS(B61,"mon6",D61,"mon4",K61,"1")+COUNTIFS(B61,"mon4",D61,"mon6",K61,"1"))</f>
        <v>0</v>
      </c>
      <c r="CR17" s="14">
        <f>SUM(COUNTIFS(B62,"mon6",D62,"mon4",K62,"1")+COUNTIFS(B62,"mon4",D62,"mon6",K62,"1"))</f>
        <v>0</v>
      </c>
      <c r="CS17" s="14">
        <f>SUM(COUNTIFS(B63,"mon6",D63,"mon4",K63,"1")+COUNTIFS(B63,"mon4",D63,"mon6",K63,"1"))</f>
        <v>0</v>
      </c>
      <c r="CT17" s="14">
        <f>SUM(COUNTIFS(B64,"mon6",D64,"mon4",K64,"1")+COUNTIFS(B64,"mon4",D64,"mon6",K64,"1"))</f>
        <v>0</v>
      </c>
      <c r="CU17" s="14">
        <f>SUM(COUNTIFS(B65,"mon6",D65,"mon4",K65,"1")+COUNTIFS(B65,"mon4",D65,"mon6",K65,"1"))</f>
        <v>0</v>
      </c>
      <c r="CV17" s="14">
        <f>SUM(COUNTIFS(B66,"mon6",D66,"mon4",K66,"1")+COUNTIFS(B66,"mon4",D66,"mon6",K66,"1"))</f>
        <v>0</v>
      </c>
      <c r="CW17" s="14">
        <f>SUM(COUNTIFS(B67,"mon6",D67,"mon4",K67,"1")+COUNTIFS(B67,"mon4",D67,"mon6",K67,"1"))</f>
        <v>0</v>
      </c>
      <c r="CX17" s="14">
        <f>SUM(COUNTIFS(B68,"mon6",D68,"mon4",K68,"1")+COUNTIFS(B68,"mon4",D68,"mon6",K68,"1"))</f>
        <v>0</v>
      </c>
      <c r="CY17" s="14">
        <f>SUM(COUNTIFS(B69,"mon6",D69,"mon4",K69,"1")+COUNTIFS(B69,"mon4",D69,"mon6",K69,"1"))</f>
        <v>0</v>
      </c>
      <c r="CZ17" s="14">
        <f>SUM(COUNTIFS(B70,"mon6",D70,"mon4",K70,"1")+COUNTIFS(B70,"mon4",D70,"mon6",K70,"1"))</f>
        <v>0</v>
      </c>
      <c r="DA17" s="14">
        <f>SUM(COUNTIFS(B71,"mon6",D71,"mon4",K71,"1")+COUNTIFS(B71,"mon4",D71,"mon6",K71,"1"))</f>
        <v>0</v>
      </c>
      <c r="DB17" s="14">
        <f>SUM(COUNTIFS(B72,"mon6",D72,"mon4",K72,"1")+COUNTIFS(B72,"mon4",D72,"mon6",K72,"1"))</f>
        <v>0</v>
      </c>
      <c r="DC17" s="14">
        <f>SUM(COUNTIFS(B73,"mon6",D73,"mon4",K73,"1")+COUNTIFS(B73,"mon4",D73,"mon6",K73,"1"))</f>
        <v>0</v>
      </c>
      <c r="DD17" s="14">
        <f>SUM(COUNTIFS(B74,"mon6",D74,"mon4",K74,"1")+COUNTIFS(B74,"mon4",D74,"mon6",K74,"1"))</f>
        <v>0</v>
      </c>
      <c r="DE17" s="14">
        <f>SUM(COUNTIFS(B75,"mon6",D75,"mon4",K75,"1")+COUNTIFS(B75,"mon4",D75,"mon6",K75,"1"))</f>
        <v>0</v>
      </c>
      <c r="DF17" s="14">
        <f>SUM(COUNTIFS(B76,"mon6",D76,"mon4",K76,"1")+COUNTIFS(B76,"mon4",D76,"mon6",K76,"1"))</f>
        <v>0</v>
      </c>
      <c r="DG17" s="14">
        <f>SUM(COUNTIFS(B77,"mon6",D77,"mon4",K77,"1")+COUNTIFS(B77,"mon4",D77,"mon6",K77,"1"))</f>
        <v>0</v>
      </c>
      <c r="DH17" s="14">
        <f>SUM(COUNTIFS(B78,"mon6",D78,"mon4",K78,"1")+COUNTIFS(B78,"mon4",D78,"mon6",K78,"1"))</f>
        <v>0</v>
      </c>
      <c r="DI17" s="14">
        <f>SUM(COUNTIFS(B79,"mon6",D79,"mon4",K79,"1")+COUNTIFS(B79,"mon4",D79,"mon6",K79,"1"))</f>
        <v>0</v>
      </c>
      <c r="DJ17" s="14">
        <f>SUM(COUNTIFS(B80,"mon6",D80,"mon4",K80,"1")+COUNTIFS(B80,"mon4",D80,"mon6",K80,"1"))</f>
        <v>0</v>
      </c>
      <c r="DK17" s="14">
        <f>SUM(COUNTIFS(B81,"mon6",D81,"mon4",K81,"1")+COUNTIFS(B81,"mon4",D81,"mon6",K81,"1"))</f>
        <v>0</v>
      </c>
      <c r="DL17" s="14">
        <f>SUM(COUNTIFS(B82,"mon6",D82,"mon4",K82,"1")+COUNTIFS(B82,"mon4",D82,"mon6",K82,"1"))</f>
        <v>0</v>
      </c>
      <c r="DM17" s="14">
        <f>SUM(COUNTIFS(B83,"mon6",D83,"mon4",K83,"1")+COUNTIFS(B83,"mon4",D83,"mon6",K83,"1"))</f>
        <v>0</v>
      </c>
      <c r="DN17" s="14">
        <f>SUM(COUNTIFS(B84,"mon6",D84,"mon4",K84,"1")+COUNTIFS(B84,"mon4",D84,"mon6",K84,"1"))</f>
        <v>0</v>
      </c>
      <c r="DO17" s="14">
        <f>SUM(COUNTIFS(B85,"mon6",D85,"mon4",K85,"1")+COUNTIFS(B85,"mon4",D85,"mon6",K85,"1"))</f>
        <v>0</v>
      </c>
      <c r="DP17" s="14">
        <f>SUM(COUNTIFS(B86,"mon6",D86,"mon4",K86,"1")+COUNTIFS(B86,"mon4",D86,"mon6",K86,"1"))</f>
        <v>0</v>
      </c>
      <c r="DQ17" s="14">
        <f>SUM(COUNTIFS(B87,"mon6",D87,"mon4",K87,"1")+COUNTIFS(B87,"mon4",D87,"mon6",K87,"1"))</f>
        <v>0</v>
      </c>
      <c r="DR17" s="14">
        <f>SUM(COUNTIFS(B88,"mon6",D88,"mon4",K88,"1")+COUNTIFS(B88,"mon4",D88,"mon6",K88,"1"))</f>
        <v>0</v>
      </c>
      <c r="DS17" s="14">
        <f>SUM(COUNTIFS(B89,"mon6",D89,"mon4",K89,"1")+COUNTIFS(B89,"mon4",D89,"mon6",K89,"1"))</f>
        <v>0</v>
      </c>
      <c r="DT17" s="14">
        <f>SUM(COUNTIFS(B90,"mon6",D90,"mon4",K90,"1")+COUNTIFS(B90,"mon4",D90,"mon6",K90,"1"))</f>
        <v>0</v>
      </c>
      <c r="DU17" s="14">
        <f>SUM(COUNTIFS(B91,"mon6",D91,"mon4",K91,"1")+COUNTIFS(B91,"mon4",D91,"mon6",K91,"1"))</f>
        <v>0</v>
      </c>
      <c r="DV17" s="14">
        <f>SUM(COUNTIFS(B92,"mon6",D92,"mon4",K92,"1")+COUNTIFS(B92,"mon4",D92,"mon6",K92,"1"))</f>
        <v>0</v>
      </c>
      <c r="DW17" s="14">
        <f>SUM(COUNTIFS(B93,"mon6",D93,"mon4",K93,"1")+COUNTIFS(B93,"mon4",D93,"mon6",K93,"1"))</f>
        <v>0</v>
      </c>
      <c r="DX17" s="14">
        <f>SUM(COUNTIFS(B94,"mon6",D94,"mon4",K94,"1")+COUNTIFS(B94,"mon4",D94,"mon6",K94,"1"))</f>
        <v>0</v>
      </c>
      <c r="DY17" s="14">
        <f>SUM(COUNTIFS(B95,"mon6",D95,"mon4",K95,"1")+COUNTIFS(B95,"mon4",D95,"mon6",K95,"1"))</f>
        <v>0</v>
      </c>
      <c r="DZ17" s="14">
        <f>SUM(COUNTIFS(B96,"mon6",D96,"mon4",K96,"1")+COUNTIFS(B96,"mon4",D96,"mon6",K96,"1"))</f>
        <v>0</v>
      </c>
      <c r="EA17" s="14">
        <f>SUM(COUNTIFS(B97,"mon6",D97,"mon4",K97,"1")+COUNTIFS(B97,"mon4",D97,"mon6",K97,"1"))</f>
        <v>0</v>
      </c>
      <c r="EB17" s="14">
        <f>SUM(COUNTIFS(B98,"mon6",D98,"mon4",K98,"1")+COUNTIFS(B98,"mon4",D98,"mon6",K98,"1"))</f>
        <v>0</v>
      </c>
      <c r="EC17" s="14">
        <f>SUM(COUNTIFS(B99,"mon6",D99,"mon4",K99,"1")+COUNTIFS(B99,"mon4",D99,"mon6",K99,"1"))</f>
        <v>0</v>
      </c>
      <c r="ED17" s="14">
        <f>SUM(COUNTIFS(B100,"mon6",D100,"mon4",K100,"1")+COUNTIFS(B100,"mon4",D100,"mon6",K100,"1"))</f>
        <v>0</v>
      </c>
      <c r="EE17" s="14">
        <f>SUM(COUNTIFS(B101,"mon6",D101,"mon4",K101,"1")+COUNTIFS(B101,"mon4",D101,"mon6",K101,"1"))</f>
        <v>0</v>
      </c>
      <c r="EF17" s="14">
        <f>SUM(COUNTIFS(B102,"mon6",D102,"mon4",K102,"1")+COUNTIFS(B102,"mon4",D102,"mon6",K102,"1"))</f>
        <v>0</v>
      </c>
      <c r="EG17" s="39">
        <f>SUM(COUNTIFS(B103,"mon6",D103,"mon4",K103,"1")+COUNTIFS(B103,"mon4",D103,"mon6",K103,"1"))</f>
        <v>0</v>
      </c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</row>
    <row r="18" spans="1:1682" s="5" customFormat="1" ht="18" customHeight="1" thickBot="1" x14ac:dyDescent="0.3">
      <c r="A18" s="6"/>
      <c r="B18" s="46"/>
      <c r="C18" s="46"/>
      <c r="D18" s="46"/>
      <c r="E18" s="46"/>
      <c r="F18" s="47"/>
      <c r="G18" s="47"/>
      <c r="H18" s="47"/>
      <c r="I18" s="47"/>
      <c r="J18" s="10"/>
      <c r="K18" s="29"/>
      <c r="L18" s="29"/>
      <c r="M18" s="10"/>
      <c r="N18" s="4"/>
      <c r="O18" s="10"/>
      <c r="P18" s="4"/>
      <c r="Q18" s="4"/>
      <c r="R18" s="4"/>
      <c r="S18" s="4"/>
      <c r="T18" s="4"/>
      <c r="U18" s="4"/>
      <c r="V18" s="10"/>
      <c r="W18" s="73" t="s">
        <v>33</v>
      </c>
      <c r="X18" s="73"/>
      <c r="Y18" s="10"/>
      <c r="Z18" s="14">
        <f>SUM(COUNTIFS(B4:C103,"mon5",D4:E103,"mon6")+COUNTIFS(B4:C103,"mon6",D4:E103,"mon5"))</f>
        <v>0</v>
      </c>
      <c r="AA18" s="10"/>
      <c r="AB18" s="44" t="s">
        <v>33</v>
      </c>
      <c r="AC18" s="45"/>
      <c r="AD18" s="31"/>
      <c r="AE18" s="30">
        <f t="shared" si="0"/>
        <v>0</v>
      </c>
      <c r="AF18" s="35"/>
      <c r="AG18" s="71" t="s">
        <v>33</v>
      </c>
      <c r="AH18" s="72"/>
      <c r="AI18" s="31"/>
      <c r="AJ18" s="30">
        <f t="shared" si="1"/>
        <v>0</v>
      </c>
      <c r="AK18" s="35"/>
      <c r="AL18" s="34">
        <f>SUM(COUNTIFS(B4,"mon6",D4,"mon5",K4,"1")+COUNTIFS(B4,"mon5",D4,"mon6",K4,"1"))</f>
        <v>0</v>
      </c>
      <c r="AM18" s="14">
        <f>SUM(COUNTIFS(B5,"mon6",D5,"mon5",K5,"1")+COUNTIFS(B5,"mon5",D5,"mon6",K5,"1"))</f>
        <v>0</v>
      </c>
      <c r="AN18" s="14">
        <f>SUM(COUNTIFS(B6,"mon6",D6,"mon5",K6,"1")+COUNTIFS(B6,"mon5",D6,"mon6",K6,"1"))</f>
        <v>0</v>
      </c>
      <c r="AO18" s="14">
        <f>SUM(COUNTIFS(B7,"mon6",D7,"mon5",K7,"1")+COUNTIFS(B7,"mon5",D7,"mon6",K7,"1"))</f>
        <v>0</v>
      </c>
      <c r="AP18" s="14">
        <f>SUM(COUNTIFS(B8,"mon6",D8,"mon5",K8,"1")+COUNTIFS(B8,"mon5",D8,"mon6",K8,"1"))</f>
        <v>0</v>
      </c>
      <c r="AQ18" s="14">
        <f>SUM(COUNTIFS(B9,"mon6",D9,"mon5",K9,"1")+COUNTIFS(B9,"mon5",D9,"mon6",K9,"1"))</f>
        <v>0</v>
      </c>
      <c r="AR18" s="14">
        <f>SUM(COUNTIFS(B10,"mon6",D10,"mon5",K10,"1")+COUNTIFS(B10,"mon5",D10,"mon6",K10,"1"))</f>
        <v>0</v>
      </c>
      <c r="AS18" s="14">
        <f>SUM(COUNTIFS(B11,"mon6",D11,"mon5",K11,"1")+COUNTIFS(B11,"mon5",D11,"mon6",K11,"1"))</f>
        <v>0</v>
      </c>
      <c r="AT18" s="14">
        <f>SUM(COUNTIFS(B12,"mon6",D12,"mon5",K12,"1")+COUNTIFS(B12,"mon5",D12,"mon6",K12,"1"))</f>
        <v>0</v>
      </c>
      <c r="AU18" s="14">
        <f>SUM(COUNTIFS(B13,"mon6",D13,"mon5",K13,"1")+COUNTIFS(B13,"mon5",D13,"mon6",K13,"1"))</f>
        <v>0</v>
      </c>
      <c r="AV18" s="14">
        <f>SUM(COUNTIFS(B14,"mon6",D14,"mon5",K14,"1")+COUNTIFS(B14,"mon5",D14,"mon6",K14,"1"))</f>
        <v>0</v>
      </c>
      <c r="AW18" s="14">
        <f>SUM(COUNTIFS(B15,"mon6",D15,"mon5",K15,"1")+COUNTIFS(B15,"mon5",D15,"mon6",K15,"1"))</f>
        <v>0</v>
      </c>
      <c r="AX18" s="14">
        <f>SUM(COUNTIFS(B16,"mon6",D16,"mon5",K16,"1")+COUNTIFS(B16,"mon5",D16,"mon6",K16,"1"))</f>
        <v>0</v>
      </c>
      <c r="AY18" s="14">
        <f>SUM(COUNTIFS(B17,"mon6",D17,"mon5",K17,"1")+COUNTIFS(B17,"mon5",D17,"mon6",K17,"1"))</f>
        <v>0</v>
      </c>
      <c r="AZ18" s="14">
        <f>SUM(COUNTIFS(B18,"mon6",D18,"mon5",K18,"1")+COUNTIFS(B18,"mon5",D18,"mon6",K18,"1"))</f>
        <v>0</v>
      </c>
      <c r="BA18" s="14">
        <f>SUM(COUNTIFS(B19,"mon6",D19,"mon5",K19,"1")+COUNTIFS(B19,"mon5",D19,"mon6",K19,"1"))</f>
        <v>0</v>
      </c>
      <c r="BB18" s="14">
        <f>SUM(COUNTIFS(B20,"mon6",D20,"mon5",K20,"1")+COUNTIFS(B20,"mon5",D20,"mon6",K20,"1"))</f>
        <v>0</v>
      </c>
      <c r="BC18" s="14">
        <f>SUM(COUNTIFS(B21,"mon6",D21,"mon5",K21,"1")+COUNTIFS(B21,"mon5",D21,"mon6",K21,"1"))</f>
        <v>0</v>
      </c>
      <c r="BD18" s="14">
        <f>SUM(COUNTIFS(B22,"mon6",D22,"mon5",K22,"1")+COUNTIFS(B22,"mon5",D22,"mon6",K22,"1"))</f>
        <v>0</v>
      </c>
      <c r="BE18" s="14">
        <f>SUM(COUNTIFS(B23,"mon6",D23,"mon5",K23,"1")+COUNTIFS(B23,"mon5",D23,"mon6",K23,"1"))</f>
        <v>0</v>
      </c>
      <c r="BF18" s="14">
        <f>SUM(COUNTIFS(B24,"mon6",D24,"mon5",K24,"1")+COUNTIFS(B24,"mon5",D24,"mon6",K24,"1"))</f>
        <v>0</v>
      </c>
      <c r="BG18" s="14">
        <f>SUM(COUNTIFS(B25,"mon6",D25,"mon5",K25,"1")+COUNTIFS(B25,"mon5",D25,"mon6",K25,"1"))</f>
        <v>0</v>
      </c>
      <c r="BH18" s="14">
        <f>SUM(COUNTIFS(B26,"mon6",D26,"mon5",K26,"1")+COUNTIFS(B26,"mon5",D26,"mon6",K26,"1"))</f>
        <v>0</v>
      </c>
      <c r="BI18" s="14">
        <f>SUM(COUNTIFS(B27,"mon6",D27,"mon5",K27,"1")+COUNTIFS(B27,"mon5",D27,"mon6",K27,"1"))</f>
        <v>0</v>
      </c>
      <c r="BJ18" s="14">
        <f>SUM(COUNTIFS(B28,"mon6",D28,"mon5",K28,"1")+COUNTIFS(B28,"mon5",D28,"mon6",K28,"1"))</f>
        <v>0</v>
      </c>
      <c r="BK18" s="14">
        <f>SUM(COUNTIFS(B29,"mon6",D29,"mon5",K29,"1")+COUNTIFS(B29,"mon5",D29,"mon6",K29,"1"))</f>
        <v>0</v>
      </c>
      <c r="BL18" s="14">
        <f>SUM(COUNTIFS(B30,"mon6",D30,"mon5",K30,"1")+COUNTIFS(B30,"mon5",D30,"mon6",K30,"1"))</f>
        <v>0</v>
      </c>
      <c r="BM18" s="14">
        <f>SUM(COUNTIFS(B31,"mon6",D31,"mon5",K31,"1")+COUNTIFS(B31,"mon5",D31,"mon6",K31,"1"))</f>
        <v>0</v>
      </c>
      <c r="BN18" s="14">
        <f>SUM(COUNTIFS(B32,"mon6",D32,"mon5",K32,"1")+COUNTIFS(B32,"mon5",D32,"mon6",K32,"1"))</f>
        <v>0</v>
      </c>
      <c r="BO18" s="14">
        <f>SUM(COUNTIFS(B33,"mon6",D33,"mon5",K33,"1")+COUNTIFS(B33,"mon5",D33,"mon6",K33,"1"))</f>
        <v>0</v>
      </c>
      <c r="BP18" s="14">
        <f>SUM(COUNTIFS(B34,"mon6",D34,"mon5",K34,"1")+COUNTIFS(B34,"mon5",D34,"mon6",K34,"1"))</f>
        <v>0</v>
      </c>
      <c r="BQ18" s="14">
        <f>SUM(COUNTIFS(B35,"mon6",D35,"mon5",K35,"1")+COUNTIFS(B35,"mon5",D35,"mon6",K35,"1"))</f>
        <v>0</v>
      </c>
      <c r="BR18" s="14">
        <f>SUM(COUNTIFS(B36,"mon6",D36,"mon5",K36,"1")+COUNTIFS(B36,"mon5",D36,"mon6",K36,"1"))</f>
        <v>0</v>
      </c>
      <c r="BS18" s="14">
        <f>SUM(COUNTIFS(B37,"mon6",D37,"mon5",K37,"1")+COUNTIFS(B37,"mon5",D37,"mon6",K37,"1"))</f>
        <v>0</v>
      </c>
      <c r="BT18" s="14">
        <f>SUM(COUNTIFS(B38,"mon6",D38,"mon5",K38,"1")+COUNTIFS(B38,"mon5",D38,"mon6",K38,"1"))</f>
        <v>0</v>
      </c>
      <c r="BU18" s="14">
        <f>SUM(COUNTIFS(B39,"mon6",D39,"mon5",K39,"1")+COUNTIFS(B39,"mon5",D39,"mon6",K39,"1"))</f>
        <v>0</v>
      </c>
      <c r="BV18" s="14">
        <f>SUM(COUNTIFS(B40,"mon6",D40,"mon5",K40,"1")+COUNTIFS(B40,"mon5",D40,"mon6",K40,"1"))</f>
        <v>0</v>
      </c>
      <c r="BW18" s="14">
        <f>SUM(COUNTIFS(B41,"mon6",D41,"mon5",K41,"1")+COUNTIFS(B41,"mon5",D41,"mon6",K41,"1"))</f>
        <v>0</v>
      </c>
      <c r="BX18" s="14">
        <f>SUM(COUNTIFS(B42,"mon6",D42,"mon5",K42,"1")+COUNTIFS(B42,"mon5",D42,"mon6",K42,"1"))</f>
        <v>0</v>
      </c>
      <c r="BY18" s="14">
        <f>SUM(COUNTIFS(B43,"mon6",D43,"mon5",K43,"1")+COUNTIFS(B43,"mon5",D43,"mon6",K43,"1"))</f>
        <v>0</v>
      </c>
      <c r="BZ18" s="14">
        <f>SUM(COUNTIFS(B44,"mon6",D44,"mon5",K44,"1")+COUNTIFS(B44,"mon5",D44,"mon6",K44,"1"))</f>
        <v>0</v>
      </c>
      <c r="CA18" s="14">
        <f>SUM(COUNTIFS(B45,"mon6",D45,"mon5",K45,"1")+COUNTIFS(B45,"mon5",D45,"mon6",K45,"1"))</f>
        <v>0</v>
      </c>
      <c r="CB18" s="14">
        <f>SUM(COUNTIFS(B46,"mon6",D46,"mon5",K46,"1")+COUNTIFS(B46,"mon5",D46,"mon6",K46,"1"))</f>
        <v>0</v>
      </c>
      <c r="CC18" s="14">
        <f>SUM(COUNTIFS(B47,"mon6",D47,"mon5",K47,"1")+COUNTIFS(B47,"mon5",D47,"mon6",K47,"1"))</f>
        <v>0</v>
      </c>
      <c r="CD18" s="14">
        <f>SUM(COUNTIFS(B48,"mon6",D48,"mon5",K48,"1")+COUNTIFS(B48,"mon5",D48,"mon6",K48,"1"))</f>
        <v>0</v>
      </c>
      <c r="CE18" s="14">
        <f>SUM(COUNTIFS(B49,"mon6",D49,"mon5",K49,"1")+COUNTIFS(B49,"mon5",D49,"mon6",K49,"1"))</f>
        <v>0</v>
      </c>
      <c r="CF18" s="14">
        <f>SUM(COUNTIFS(B50,"mon6",D50,"mon5",K50,"1")+COUNTIFS(B50,"mon5",D50,"mon6",K50,"1"))</f>
        <v>0</v>
      </c>
      <c r="CG18" s="14">
        <f>SUM(COUNTIFS(B51,"mon6",D51,"mon5",K51,"1")+COUNTIFS(B51,"mon5",D51,"mon6",K51,"1"))</f>
        <v>0</v>
      </c>
      <c r="CH18" s="14">
        <f>SUM(COUNTIFS(B52,"mon6",D52,"mon5",K52,"1")+COUNTIFS(B52,"mon5",D52,"mon6",K52,"1"))</f>
        <v>0</v>
      </c>
      <c r="CI18" s="14">
        <f>SUM(COUNTIFS(B53,"mon6",D53,"mon5",K53,"1")+COUNTIFS(B53,"mon5",D53,"mon6",K53,"1"))</f>
        <v>0</v>
      </c>
      <c r="CJ18" s="14">
        <f>SUM(COUNTIFS(B54,"mon6",D54,"mon5",K54,"1")+COUNTIFS(B54,"mon5",D54,"mon6",K54,"1"))</f>
        <v>0</v>
      </c>
      <c r="CK18" s="14">
        <f>SUM(COUNTIFS(B55,"mon6",D55,"mon5",K55,"1")+COUNTIFS(B55,"mon5",D55,"mon6",K55,"1"))</f>
        <v>0</v>
      </c>
      <c r="CL18" s="14">
        <f>SUM(COUNTIFS(B56,"mon6",D56,"mon5",K56,"1")+COUNTIFS(B56,"mon5",D56,"mon6",K56,"1"))</f>
        <v>0</v>
      </c>
      <c r="CM18" s="14">
        <f>SUM(COUNTIFS(B57,"mon6",D57,"mon5",K57,"1")+COUNTIFS(B57,"mon5",D57,"mon6",K57,"1"))</f>
        <v>0</v>
      </c>
      <c r="CN18" s="14">
        <f>SUM(COUNTIFS(B58,"mon6",D58,"mon5",K58,"1")+COUNTIFS(B58,"mon5",D58,"mon6",K58,"1"))</f>
        <v>0</v>
      </c>
      <c r="CO18" s="14">
        <f>SUM(COUNTIFS(B59,"mon6",D59,"mon5",K59,"1")+COUNTIFS(B59,"mon5",D59,"mon6",K59,"1"))</f>
        <v>0</v>
      </c>
      <c r="CP18" s="14">
        <f>SUM(COUNTIFS(B60,"mon6",D60,"mon5",K60,"1")+COUNTIFS(B60,"mon5",D60,"mon6",K60,"1"))</f>
        <v>0</v>
      </c>
      <c r="CQ18" s="14">
        <f>SUM(COUNTIFS(B61,"mon6",D61,"mon5",K61,"1")+COUNTIFS(B61,"mon5",D61,"mon6",K61,"1"))</f>
        <v>0</v>
      </c>
      <c r="CR18" s="14">
        <f>SUM(COUNTIFS(B62,"mon6",D62,"mon5",K62,"1")+COUNTIFS(B62,"mon5",D62,"mon6",K62,"1"))</f>
        <v>0</v>
      </c>
      <c r="CS18" s="14">
        <f>SUM(COUNTIFS(B63,"mon6",D63,"mon5",K63,"1")+COUNTIFS(B63,"mon5",D63,"mon6",K63,"1"))</f>
        <v>0</v>
      </c>
      <c r="CT18" s="14">
        <f>SUM(COUNTIFS(B64,"mon6",D64,"mon5",K64,"1")+COUNTIFS(B64,"mon5",D64,"mon6",K64,"1"))</f>
        <v>0</v>
      </c>
      <c r="CU18" s="14">
        <f>SUM(COUNTIFS(B65,"mon6",D65,"mon5",K65,"1")+COUNTIFS(B65,"mon5",D65,"mon6",K65,"1"))</f>
        <v>0</v>
      </c>
      <c r="CV18" s="14">
        <f>SUM(COUNTIFS(B66,"mon6",D66,"mon5",K66,"1")+COUNTIFS(B66,"mon5",D66,"mon6",K66,"1"))</f>
        <v>0</v>
      </c>
      <c r="CW18" s="14">
        <f>SUM(COUNTIFS(B67,"mon6",D67,"mon5",K67,"1")+COUNTIFS(B67,"mon5",D67,"mon6",K67,"1"))</f>
        <v>0</v>
      </c>
      <c r="CX18" s="14">
        <f>SUM(COUNTIFS(B68,"mon6",D68,"mon5",K68,"1")+COUNTIFS(B68,"mon5",D68,"mon6",K68,"1"))</f>
        <v>0</v>
      </c>
      <c r="CY18" s="14">
        <f>SUM(COUNTIFS(B69,"mon6",D69,"mon5",K69,"1")+COUNTIFS(B69,"mon5",D69,"mon6",K69,"1"))</f>
        <v>0</v>
      </c>
      <c r="CZ18" s="14">
        <f>SUM(COUNTIFS(B70,"mon6",D70,"mon5",K70,"1")+COUNTIFS(B70,"mon5",D70,"mon6",K70,"1"))</f>
        <v>0</v>
      </c>
      <c r="DA18" s="14">
        <f>SUM(COUNTIFS(B71,"mon6",D71,"mon5",K71,"1")+COUNTIFS(B71,"mon5",D71,"mon6",K71,"1"))</f>
        <v>0</v>
      </c>
      <c r="DB18" s="14">
        <f>SUM(COUNTIFS(B72,"mon6",D72,"mon5",K72,"1")+COUNTIFS(B72,"mon5",D72,"mon6",K72,"1"))</f>
        <v>0</v>
      </c>
      <c r="DC18" s="14">
        <f>SUM(COUNTIFS(B73,"mon6",D73,"mon5",K73,"1")+COUNTIFS(B73,"mon5",D73,"mon6",K73,"1"))</f>
        <v>0</v>
      </c>
      <c r="DD18" s="14">
        <f>SUM(COUNTIFS(B74,"mon6",D74,"mon5",K74,"1")+COUNTIFS(B74,"mon5",D74,"mon6",K74,"1"))</f>
        <v>0</v>
      </c>
      <c r="DE18" s="14">
        <f>SUM(COUNTIFS(B75,"mon6",D75,"mon5",K75,"1")+COUNTIFS(B75,"mon5",D75,"mon6",K75,"1"))</f>
        <v>0</v>
      </c>
      <c r="DF18" s="14">
        <f>SUM(COUNTIFS(B76,"mon6",D76,"mon5",K76,"1")+COUNTIFS(B76,"mon5",D76,"mon6",K76,"1"))</f>
        <v>0</v>
      </c>
      <c r="DG18" s="14">
        <f>SUM(COUNTIFS(B77,"mon6",D77,"mon5",K77,"1")+COUNTIFS(B77,"mon5",D77,"mon6",K77,"1"))</f>
        <v>0</v>
      </c>
      <c r="DH18" s="14">
        <f>SUM(COUNTIFS(B78,"mon6",D78,"mon5",K78,"1")+COUNTIFS(B78,"mon5",D78,"mon6",K78,"1"))</f>
        <v>0</v>
      </c>
      <c r="DI18" s="14">
        <f>SUM(COUNTIFS(B79,"mon6",D79,"mon5",K79,"1")+COUNTIFS(B79,"mon5",D79,"mon6",K79,"1"))</f>
        <v>0</v>
      </c>
      <c r="DJ18" s="14">
        <f>SUM(COUNTIFS(B80,"mon6",D80,"mon5",K80,"1")+COUNTIFS(B80,"mon5",D80,"mon6",K80,"1"))</f>
        <v>0</v>
      </c>
      <c r="DK18" s="14">
        <f>SUM(COUNTIFS(B81,"mon6",D81,"mon5",K81,"1")+COUNTIFS(B81,"mon5",D81,"mon6",K81,"1"))</f>
        <v>0</v>
      </c>
      <c r="DL18" s="14">
        <f>SUM(COUNTIFS(B82,"mon6",D82,"mon5",K82,"1")+COUNTIFS(B82,"mon5",D82,"mon6",K82,"1"))</f>
        <v>0</v>
      </c>
      <c r="DM18" s="14">
        <f>SUM(COUNTIFS(B83,"mon6",D83,"mon5",K83,"1")+COUNTIFS(B83,"mon5",D83,"mon6",K83,"1"))</f>
        <v>0</v>
      </c>
      <c r="DN18" s="14">
        <f>SUM(COUNTIFS(B84,"mon6",D84,"mon5",K84,"1")+COUNTIFS(B84,"mon5",D84,"mon6",K84,"1"))</f>
        <v>0</v>
      </c>
      <c r="DO18" s="14">
        <f>SUM(COUNTIFS(B85,"mon6",D85,"mon5",K85,"1")+COUNTIFS(B85,"mon5",D85,"mon6",K85,"1"))</f>
        <v>0</v>
      </c>
      <c r="DP18" s="14">
        <f>SUM(COUNTIFS(B86,"mon6",D86,"mon5",K86,"1")+COUNTIFS(B86,"mon5",D86,"mon6",K86,"1"))</f>
        <v>0</v>
      </c>
      <c r="DQ18" s="14">
        <f>SUM(COUNTIFS(B87,"mon6",D87,"mon5",K87,"1")+COUNTIFS(B87,"mon5",D87,"mon6",K87,"1"))</f>
        <v>0</v>
      </c>
      <c r="DR18" s="14">
        <f>SUM(COUNTIFS(B88,"mon6",D88,"mon5",K88,"1")+COUNTIFS(B88,"mon5",D88,"mon6",K88,"1"))</f>
        <v>0</v>
      </c>
      <c r="DS18" s="14">
        <f>SUM(COUNTIFS(B89,"mon6",D89,"mon5",K89,"1")+COUNTIFS(B89,"mon5",D89,"mon6",K89,"1"))</f>
        <v>0</v>
      </c>
      <c r="DT18" s="14">
        <f>SUM(COUNTIFS(B90,"mon6",D90,"mon5",K90,"1")+COUNTIFS(B90,"mon5",D90,"mon6",K90,"1"))</f>
        <v>0</v>
      </c>
      <c r="DU18" s="14">
        <f>SUM(COUNTIFS(B91,"mon6",D91,"mon5",K91,"1")+COUNTIFS(B91,"mon5",D91,"mon6",K91,"1"))</f>
        <v>0</v>
      </c>
      <c r="DV18" s="14">
        <f>SUM(COUNTIFS(B92,"mon6",D92,"mon5",K92,"1")+COUNTIFS(B92,"mon5",D92,"mon6",K92,"1"))</f>
        <v>0</v>
      </c>
      <c r="DW18" s="14">
        <f>SUM(COUNTIFS(B93,"mon6",D93,"mon5",K93,"1")+COUNTIFS(B93,"mon5",D93,"mon6",K93,"1"))</f>
        <v>0</v>
      </c>
      <c r="DX18" s="14">
        <f>SUM(COUNTIFS(B94,"mon6",D94,"mon5",K94,"1")+COUNTIFS(B94,"mon5",D94,"mon6",K94,"1"))</f>
        <v>0</v>
      </c>
      <c r="DY18" s="14">
        <f>SUM(COUNTIFS(B95,"mon6",D95,"mon5",K95,"1")+COUNTIFS(B95,"mon5",D95,"mon6",K95,"1"))</f>
        <v>0</v>
      </c>
      <c r="DZ18" s="14">
        <f>SUM(COUNTIFS(B96,"mon6",D96,"mon5",K96,"1")+COUNTIFS(B96,"mon5",D96,"mon6",K96,"1"))</f>
        <v>0</v>
      </c>
      <c r="EA18" s="14">
        <f>SUM(COUNTIFS(B97,"mon6",D97,"mon5",K97,"1")+COUNTIFS(B97,"mon5",D97,"mon6",K97,"1"))</f>
        <v>0</v>
      </c>
      <c r="EB18" s="14">
        <f>SUM(COUNTIFS(B98,"mon6",D98,"mon5",K98,"1")+COUNTIFS(B98,"mon5",D98,"mon6",K98,"1"))</f>
        <v>0</v>
      </c>
      <c r="EC18" s="14">
        <f>SUM(COUNTIFS(B99,"mon6",D99,"mon5",K99,"1")+COUNTIFS(B99,"mon5",D99,"mon6",K99,"1"))</f>
        <v>0</v>
      </c>
      <c r="ED18" s="14">
        <f>SUM(COUNTIFS(B100,"mon6",D100,"mon5",K100,"1")+COUNTIFS(B100,"mon5",D100,"mon6",K100,"1"))</f>
        <v>0</v>
      </c>
      <c r="EE18" s="14">
        <f>SUM(COUNTIFS(B101,"mon6",D101,"mon5",K101,"1")+COUNTIFS(B101,"mon5",D101,"mon6",K101,"1"))</f>
        <v>0</v>
      </c>
      <c r="EF18" s="14">
        <f>SUM(COUNTIFS(B102,"mon6",D102,"mon5",K102,"1")+COUNTIFS(B102,"mon5",D102,"mon6",K102,"1"))</f>
        <v>0</v>
      </c>
      <c r="EG18" s="39">
        <f>SUM(COUNTIFS(B103,"mon6",D103,"mon5",K103,"1")+COUNTIFS(B103,"mon5",D103,"mon6",K103,"1"))</f>
        <v>0</v>
      </c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</row>
    <row r="19" spans="1:1682" s="5" customFormat="1" ht="18" customHeight="1" thickBot="1" x14ac:dyDescent="0.3">
      <c r="A19" s="6"/>
      <c r="B19" s="46"/>
      <c r="C19" s="46"/>
      <c r="D19" s="46"/>
      <c r="E19" s="46"/>
      <c r="F19" s="47"/>
      <c r="G19" s="47"/>
      <c r="H19" s="47"/>
      <c r="I19" s="47"/>
      <c r="J19" s="10"/>
      <c r="K19" s="29"/>
      <c r="L19" s="29"/>
      <c r="M19" s="10"/>
      <c r="N19" s="4"/>
      <c r="O19" s="10"/>
      <c r="P19" s="4"/>
      <c r="Q19" s="4"/>
      <c r="R19" s="4"/>
      <c r="S19" s="4"/>
      <c r="T19" s="4"/>
      <c r="U19" s="4"/>
      <c r="V19" s="7"/>
      <c r="W19" s="23"/>
      <c r="X19" s="24"/>
      <c r="Z19" s="11"/>
      <c r="AA19" s="6"/>
      <c r="AB19" s="33"/>
      <c r="AC19" s="33"/>
      <c r="AD19" s="33"/>
      <c r="AE19" s="33"/>
      <c r="AF19" s="36"/>
      <c r="AG19" s="33"/>
      <c r="AH19" s="33"/>
      <c r="AI19" s="33"/>
      <c r="AJ19" s="33"/>
      <c r="AK19" s="36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26"/>
      <c r="EG19" s="25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</row>
    <row r="20" spans="1:1682" s="5" customFormat="1" ht="18" customHeight="1" thickBot="1" x14ac:dyDescent="0.3">
      <c r="A20" s="6"/>
      <c r="B20" s="46"/>
      <c r="C20" s="46"/>
      <c r="D20" s="46"/>
      <c r="E20" s="46"/>
      <c r="F20" s="47"/>
      <c r="G20" s="47"/>
      <c r="H20" s="47"/>
      <c r="I20" s="47"/>
      <c r="J20" s="10"/>
      <c r="K20" s="29"/>
      <c r="L20" s="29"/>
      <c r="M20" s="10"/>
      <c r="N20" s="4"/>
      <c r="O20" s="10"/>
      <c r="P20" s="4"/>
      <c r="Q20" s="4"/>
      <c r="R20" s="4"/>
      <c r="S20" s="4"/>
      <c r="T20" s="4"/>
      <c r="U20" s="4"/>
      <c r="V20" s="10"/>
      <c r="W20" s="49" t="s">
        <v>14</v>
      </c>
      <c r="X20" s="49"/>
      <c r="Y20" s="10"/>
      <c r="Z20" s="14">
        <f>COUNTIFS(B4:I103,"mon1")</f>
        <v>0</v>
      </c>
      <c r="AA20" s="1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34">
        <f>-SUM(COUNTIFS(B4,"mon2",D4,"mon1",L4,"1")+COUNTIFS(B4,"mon1",D4,"mon2",L4,"1"))</f>
        <v>0</v>
      </c>
      <c r="AM20" s="14">
        <f>SUM(COUNTIFS(B5,"mon2",D5,"mon1",L5,"1")+COUNTIFS(B5,"mon1",D5,"mon2",L5,"1"))</f>
        <v>0</v>
      </c>
      <c r="AN20" s="14">
        <f>SUM(COUNTIFS(B6,"mon2",D6,"mon1",L6,"1")+COUNTIFS(B6,"mon1",D6,"mon2",L6,"1"))</f>
        <v>0</v>
      </c>
      <c r="AO20" s="14">
        <f>SUM(COUNTIFS(B7,"mon2",D7,"mon1",L7,"1")+COUNTIFS(B7,"mon1",D7,"mon2",L7,"1"))</f>
        <v>0</v>
      </c>
      <c r="AP20" s="14">
        <f>SUM(COUNTIFS(B8,"mon2",D8,"mon1",L8,"1")+COUNTIFS(B8,"mon1",D8,"mon2",L8,"1"))</f>
        <v>0</v>
      </c>
      <c r="AQ20" s="14">
        <f>SUM(COUNTIFS(B9,"mon2",D9,"mon1",L9,"1")+COUNTIFS(B9,"mon1",D9,"mon2",L9,"1"))</f>
        <v>0</v>
      </c>
      <c r="AR20" s="14">
        <f>SUM(COUNTIFS(B10,"mon2",D10,"mon1",L10,"1")+COUNTIFS(B10,"mon1",D10,"mon2",L10,"1"))</f>
        <v>0</v>
      </c>
      <c r="AS20" s="14">
        <f>SUM(COUNTIFS(B11,"mon2",D11,"mon1",L11,"1")+COUNTIFS(B11,"mon1",D11,"mon2",L11,"1"))</f>
        <v>0</v>
      </c>
      <c r="AT20" s="14">
        <f>SUM(COUNTIFS(B12,"mon2",D12,"mon1",L12,"1")+COUNTIFS(B12,"mon1",D12,"mon2",L12,"1"))</f>
        <v>0</v>
      </c>
      <c r="AU20" s="14">
        <f>SUM(COUNTIFS(B13,"mon2",D13,"mon1",L13,"1")+COUNTIFS(B13,"mon1",D13,"mon2",L13,"1"))</f>
        <v>0</v>
      </c>
      <c r="AV20" s="14">
        <f>SUM(COUNTIFS(B14,"mon2",D14,"mon1",L14,"1")+COUNTIFS(B14,"mon1",D14,"mon2",L14,"1"))</f>
        <v>0</v>
      </c>
      <c r="AW20" s="14">
        <f>SUM(COUNTIFS(B15,"mon2",D15,"mon1",L15,"1")+COUNTIFS(B15,"mon1",D15,"mon2",L15,"1"))</f>
        <v>0</v>
      </c>
      <c r="AX20" s="14">
        <f>SUM(COUNTIFS(B16,"mon2",D16,"mon1",L16,"1")+COUNTIFS(B16,"mon1",D16,"mon2",L16,"1"))</f>
        <v>0</v>
      </c>
      <c r="AY20" s="14">
        <f>SUM(COUNTIFS(B17,"mon2",D17,"mon1",L17,"1")+COUNTIFS(B17,"mon1",D17,"mon2",L17,"1"))</f>
        <v>0</v>
      </c>
      <c r="AZ20" s="14">
        <f>SUM(COUNTIFS(B18,"mon2",D18,"mon1",L18,"1")+COUNTIFS(B18,"mon1",D18,"mon2",L18,"1"))</f>
        <v>0</v>
      </c>
      <c r="BA20" s="14">
        <f>SUM(COUNTIFS(B19,"mon2",D19,"mon1",L19,"1")+COUNTIFS(B19,"mon1",D19,"mon2",L19,"1"))</f>
        <v>0</v>
      </c>
      <c r="BB20" s="14">
        <f>SUM(COUNTIFS(B20,"mon2",D20,"mon1",L20,"1")+COUNTIFS(B20,"mon1",D20,"mon2",L20,"1"))</f>
        <v>0</v>
      </c>
      <c r="BC20" s="14">
        <f>SUM(COUNTIFS(B21,"mon2",D21,"mon1",L21,"1")+COUNTIFS(B21,"mon1",D21,"mon2",L21,"1"))</f>
        <v>0</v>
      </c>
      <c r="BD20" s="14">
        <f>SUM(COUNTIFS(B22,"mon2",D22,"mon1",L22,"1")+COUNTIFS(B22,"mon1",D22,"mon2",L22,"1"))</f>
        <v>0</v>
      </c>
      <c r="BE20" s="14">
        <f>SUM(COUNTIFS(B23,"mon2",D23,"mon1",L23,"1")+COUNTIFS(B23,"mon1",D23,"mon2",L23,"1"))</f>
        <v>0</v>
      </c>
      <c r="BF20" s="14">
        <f>SUM(COUNTIFS(B24,"mon2",D24,"mon1",L24,"1")+COUNTIFS(B24,"mon1",D24,"mon2",L24,"1"))</f>
        <v>0</v>
      </c>
      <c r="BG20" s="14">
        <f>SUM(COUNTIFS(B25,"mon2",D25,"mon1",L25,"1")+COUNTIFS(B25,"mon1",D25,"mon2",L25,"1"))</f>
        <v>0</v>
      </c>
      <c r="BH20" s="14">
        <f>SUM(COUNTIFS(B26,"mon2",D26,"mon1",L26,"1")+COUNTIFS(B26,"mon1",D26,"mon2",L26,"1"))</f>
        <v>0</v>
      </c>
      <c r="BI20" s="14">
        <f>SUM(COUNTIFS(B27,"mon2",D27,"mon1",L27,"1")+COUNTIFS(B27,"mon1",D27,"mon2",L27,"1"))</f>
        <v>0</v>
      </c>
      <c r="BJ20" s="14">
        <f>SUM(COUNTIFS(B28,"mon2",D28,"mon1",L28,"1")+COUNTIFS(B28,"mon1",D28,"mon2",L28,"1"))</f>
        <v>0</v>
      </c>
      <c r="BK20" s="14">
        <f>SUM(COUNTIFS(B29,"mon2",D29,"mon1",L29,"1")+COUNTIFS(B29,"mon1",D29,"mon2",L29,"1"))</f>
        <v>0</v>
      </c>
      <c r="BL20" s="14">
        <f>SUM(COUNTIFS(B30,"mon2",D30,"mon1",L30,"1")+COUNTIFS(B30,"mon1",D30,"mon2",L30,"1"))</f>
        <v>0</v>
      </c>
      <c r="BM20" s="14">
        <f>SUM(COUNTIFS(B31,"mon2",D31,"mon1",L31,"1")+COUNTIFS(B31,"mon1",D31,"mon2",L31,"1"))</f>
        <v>0</v>
      </c>
      <c r="BN20" s="14">
        <f>SUM(COUNTIFS(B32,"mon2",D32,"mon1",L32,"1")+COUNTIFS(B32,"mon1",D32,"mon2",L32,"1"))</f>
        <v>0</v>
      </c>
      <c r="BO20" s="14">
        <f>SUM(COUNTIFS(B33,"mon2",D33,"mon1",L33,"1")+COUNTIFS(B33,"mon1",D33,"mon2",L33,"1"))</f>
        <v>0</v>
      </c>
      <c r="BP20" s="14">
        <f>SUM(COUNTIFS(B34,"mon2",D34,"mon1",L34,"1")+COUNTIFS(B34,"mon1",D34,"mon2",L34,"1"))</f>
        <v>0</v>
      </c>
      <c r="BQ20" s="14">
        <f>SUM(COUNTIFS(B35,"mon2",D35,"mon1",L35,"1")+COUNTIFS(B35,"mon1",D35,"mon2",L35,"1"))</f>
        <v>0</v>
      </c>
      <c r="BR20" s="14">
        <f>SUM(COUNTIFS(B36,"mon2",D36,"mon1",L36,"1")+COUNTIFS(B36,"mon1",D36,"mon2",L36,"1"))</f>
        <v>0</v>
      </c>
      <c r="BS20" s="14">
        <f>SUM(COUNTIFS(B37,"mon2",D37,"mon1",L37,"1")+COUNTIFS(B37,"mon1",D37,"mon2",L37,"1"))</f>
        <v>0</v>
      </c>
      <c r="BT20" s="14">
        <f>SUM(COUNTIFS(B38,"mon2",D38,"mon1",L38,"1")+COUNTIFS(B38,"mon1",D38,"mon2",L38,"1"))</f>
        <v>0</v>
      </c>
      <c r="BU20" s="14">
        <f>SUM(COUNTIFS(B39,"mon2",D39,"mon1",L39,"1")+COUNTIFS(B39,"mon1",D39,"mon2",L39,"1"))</f>
        <v>0</v>
      </c>
      <c r="BV20" s="14">
        <f>SUM(COUNTIFS(B40,"mon2",D40,"mon1",L40,"1")+COUNTIFS(B40,"mon1",D40,"mon2",L40,"1"))</f>
        <v>0</v>
      </c>
      <c r="BW20" s="14">
        <f>SUM(COUNTIFS(B41,"mon2",D41,"mon1",L41,"1")+COUNTIFS(B41,"mon1",D41,"mon2",L41,"1"))</f>
        <v>0</v>
      </c>
      <c r="BX20" s="14">
        <f>SUM(COUNTIFS(B42,"mon2",D42,"mon1",L42,"1")+COUNTIFS(B42,"mon1",D42,"mon2",L42,"1"))</f>
        <v>0</v>
      </c>
      <c r="BY20" s="14">
        <f>SUM(COUNTIFS(B43,"mon2",D43,"mon1",L43,"1")+COUNTIFS(B43,"mon1",D43,"mon2",L43,"1"))</f>
        <v>0</v>
      </c>
      <c r="BZ20" s="14">
        <f>SUM(COUNTIFS(B44,"mon2",D44,"mon1",L44,"1")+COUNTIFS(B44,"mon1",D44,"mon2",L44,"1"))</f>
        <v>0</v>
      </c>
      <c r="CA20" s="14">
        <f>SUM(COUNTIFS(B45,"mon2",D45,"mon1",L45,"1")+COUNTIFS(B45,"mon1",D45,"mon2",L45,"1"))</f>
        <v>0</v>
      </c>
      <c r="CB20" s="14">
        <f>SUM(COUNTIFS(B46,"mon2",D46,"mon1",L46,"1")+COUNTIFS(B46,"mon1",D46,"mon2",L46,"1"))</f>
        <v>0</v>
      </c>
      <c r="CC20" s="14">
        <f>SUM(COUNTIFS(B47,"mon2",D47,"mon1",L47,"1")+COUNTIFS(B47,"mon1",D47,"mon2",L47,"1"))</f>
        <v>0</v>
      </c>
      <c r="CD20" s="14">
        <f>SUM(COUNTIFS(B48,"mon2",D48,"mon1",L48,"1")+COUNTIFS(B48,"mon1",D48,"mon2",L48,"1"))</f>
        <v>0</v>
      </c>
      <c r="CE20" s="14">
        <f>SUM(COUNTIFS(B49,"mon2",D49,"mon1",L49,"1")+COUNTIFS(B49,"mon1",D49,"mon2",L49,"1"))</f>
        <v>0</v>
      </c>
      <c r="CF20" s="14">
        <f>SUM(COUNTIFS(B50,"mon2",D50,"mon1",L50,"1")+COUNTIFS(B50,"mon1",D50,"mon2",L50,"1"))</f>
        <v>0</v>
      </c>
      <c r="CG20" s="14">
        <f>SUM(COUNTIFS(B51,"mon2",D51,"mon1",L51,"1")+COUNTIFS(B51,"mon1",D51,"mon2",L51,"1"))</f>
        <v>0</v>
      </c>
      <c r="CH20" s="14">
        <f>SUM(COUNTIFS(B52,"mon2",D52,"mon1",L52,"1")+COUNTIFS(B52,"mon1",D52,"mon2",L52,"1"))</f>
        <v>0</v>
      </c>
      <c r="CI20" s="14">
        <f>SUM(COUNTIFS(B53,"mon2",D53,"mon1",L53,"1")+COUNTIFS(B53,"mon1",D53,"mon2",L53,"1"))</f>
        <v>0</v>
      </c>
      <c r="CJ20" s="14">
        <f>SUM(COUNTIFS(B54,"mon2",D54,"mon1",L54,"1")+COUNTIFS(B54,"mon1",D54,"mon2",L54,"1"))</f>
        <v>0</v>
      </c>
      <c r="CK20" s="14">
        <f>SUM(COUNTIFS(B55,"mon2",D55,"mon1",L55,"1")+COUNTIFS(B55,"mon1",D55,"mon2",L55,"1"))</f>
        <v>0</v>
      </c>
      <c r="CL20" s="14">
        <f>SUM(COUNTIFS(B56,"mon2",D56,"mon1",L56,"1")+COUNTIFS(B56,"mon1",D56,"mon2",L56,"1"))</f>
        <v>0</v>
      </c>
      <c r="CM20" s="14">
        <f>SUM(COUNTIFS(B57,"mon2",D57,"mon1",L57,"1")+COUNTIFS(B57,"mon1",D57,"mon2",L57,"1"))</f>
        <v>0</v>
      </c>
      <c r="CN20" s="14">
        <f>SUM(COUNTIFS(B58,"mon2",D58,"mon1",L58,"1")+COUNTIFS(B58,"mon1",D58,"mon2",L58,"1"))</f>
        <v>0</v>
      </c>
      <c r="CO20" s="14">
        <f>SUM(COUNTIFS(B59,"mon2",D59,"mon1",L59,"1")+COUNTIFS(B59,"mon1",D59,"mon2",L59,"1"))</f>
        <v>0</v>
      </c>
      <c r="CP20" s="14">
        <f>SUM(COUNTIFS(B60,"mon2",D60,"mon1",L60,"1")+COUNTIFS(B60,"mon1",D60,"mon2",L60,"1"))</f>
        <v>0</v>
      </c>
      <c r="CQ20" s="14">
        <f>SUM(COUNTIFS(B61,"mon2",D61,"mon1",L61,"1")+COUNTIFS(B61,"mon1",D61,"mon2",L61,"1"))</f>
        <v>0</v>
      </c>
      <c r="CR20" s="14">
        <f>SUM(COUNTIFS(B62,"mon2",D62,"mon1",L62,"1")+COUNTIFS(B62,"mon1",D62,"mon2",L62,"1"))</f>
        <v>0</v>
      </c>
      <c r="CS20" s="14">
        <f>SUM(COUNTIFS(B63,"mon2",D63,"mon1",L63,"1")+COUNTIFS(B63,"mon1",D63,"mon2",L63,"1"))</f>
        <v>0</v>
      </c>
      <c r="CT20" s="14">
        <f>SUM(COUNTIFS(B64,"mon2",D64,"mon1",L64,"1")+COUNTIFS(B64,"mon1",D64,"mon2",L64,"1"))</f>
        <v>0</v>
      </c>
      <c r="CU20" s="14">
        <f>SUM(COUNTIFS(B65,"mon2",D65,"mon1",L65,"1")+COUNTIFS(B65,"mon1",D65,"mon2",L65,"1"))</f>
        <v>0</v>
      </c>
      <c r="CV20" s="14">
        <f>SUM(COUNTIFS(B66,"mon2",D66,"mon1",L66,"1")+COUNTIFS(B66,"mon1",D66,"mon2",L66,"1"))</f>
        <v>0</v>
      </c>
      <c r="CW20" s="14">
        <f>SUM(COUNTIFS(B67,"mon2",D67,"mon1",L67,"1")+COUNTIFS(B67,"mon1",D67,"mon2",L67,"1"))</f>
        <v>0</v>
      </c>
      <c r="CX20" s="14">
        <f>SUM(COUNTIFS(B68,"mon2",D68,"mon1",L68,"1")+COUNTIFS(B68,"mon1",D68,"mon2",L68,"1"))</f>
        <v>0</v>
      </c>
      <c r="CY20" s="14">
        <f>SUM(COUNTIFS(B69,"mon2",D69,"mon1",L69,"1")+COUNTIFS(B69,"mon1",D69,"mon2",L69,"1"))</f>
        <v>0</v>
      </c>
      <c r="CZ20" s="14">
        <f>SUM(COUNTIFS(B70,"mon2",D70,"mon1",L70,"1")+COUNTIFS(B70,"mon1",D70,"mon2",L70,"1"))</f>
        <v>0</v>
      </c>
      <c r="DA20" s="14">
        <f>SUM(COUNTIFS(B71,"mon2",D71,"mon1",L71,"1")+COUNTIFS(B71,"mon1",D71,"mon2",L71,"1"))</f>
        <v>0</v>
      </c>
      <c r="DB20" s="14">
        <f>SUM(COUNTIFS(B72,"mon2",D72,"mon1",L72,"1")+COUNTIFS(B72,"mon1",D72,"mon2",L72,"1"))</f>
        <v>0</v>
      </c>
      <c r="DC20" s="14">
        <f>SUM(COUNTIFS(B73,"mon2",D73,"mon1",L73,"1")+COUNTIFS(B73,"mon1",D73,"mon2",L73,"1"))</f>
        <v>0</v>
      </c>
      <c r="DD20" s="14">
        <f>SUM(COUNTIFS(B74,"mon2",D74,"mon1",L74,"1")+COUNTIFS(B74,"mon1",D74,"mon2",L74,"1"))</f>
        <v>0</v>
      </c>
      <c r="DE20" s="14">
        <f>SUM(COUNTIFS(B75,"mon2",D75,"mon1",L75,"1")+COUNTIFS(B75,"mon1",D75,"mon2",L75,"1"))</f>
        <v>0</v>
      </c>
      <c r="DF20" s="14">
        <f>SUM(COUNTIFS(B76,"mon2",D76,"mon1",L76,"1")+COUNTIFS(B76,"mon1",D76,"mon2",L76,"1"))</f>
        <v>0</v>
      </c>
      <c r="DG20" s="14">
        <f>SUM(COUNTIFS(B77,"mon2",D77,"mon1",L77,"1")+COUNTIFS(B77,"mon1",D77,"mon2",L77,"1"))</f>
        <v>0</v>
      </c>
      <c r="DH20" s="14">
        <f>SUM(COUNTIFS(B78,"mon2",D78,"mon1",L78,"1")+COUNTIFS(B78,"mon1",D78,"mon2",L78,"1"))</f>
        <v>0</v>
      </c>
      <c r="DI20" s="14">
        <f>SUM(COUNTIFS(B79,"mon2",D79,"mon1",L79,"1")+COUNTIFS(B79,"mon1",D79,"mon2",L79,"1"))</f>
        <v>0</v>
      </c>
      <c r="DJ20" s="14">
        <f>SUM(COUNTIFS(B80,"mon2",D80,"mon1",L80,"1")+COUNTIFS(B80,"mon1",D80,"mon2",L80,"1"))</f>
        <v>0</v>
      </c>
      <c r="DK20" s="14">
        <f>SUM(COUNTIFS(B81,"mon2",D81,"mon1",L81,"1")+COUNTIFS(B81,"mon1",D81,"mon2",L81,"1"))</f>
        <v>0</v>
      </c>
      <c r="DL20" s="14">
        <f>SUM(COUNTIFS(B82,"mon2",D82,"mon1",L82,"1")+COUNTIFS(B82,"mon1",D82,"mon2",L82,"1"))</f>
        <v>0</v>
      </c>
      <c r="DM20" s="14">
        <f>SUM(COUNTIFS(B83,"mon2",D83,"mon1",L83,"1")+COUNTIFS(B83,"mon1",D83,"mon2",L83,"1"))</f>
        <v>0</v>
      </c>
      <c r="DN20" s="14">
        <f>SUM(COUNTIFS(B84,"mon2",D84,"mon1",L84,"1")+COUNTIFS(B84,"mon1",D84,"mon2",L84,"1"))</f>
        <v>0</v>
      </c>
      <c r="DO20" s="14">
        <f>SUM(COUNTIFS(B85,"mon2",D85,"mon1",L85,"1")+COUNTIFS(B85,"mon1",D85,"mon2",L85,"1"))</f>
        <v>0</v>
      </c>
      <c r="DP20" s="14">
        <f>SUM(COUNTIFS(B86,"mon2",D86,"mon1",L86,"1")+COUNTIFS(B86,"mon1",D86,"mon2",L86,"1"))</f>
        <v>0</v>
      </c>
      <c r="DQ20" s="14">
        <f>SUM(COUNTIFS(B87,"mon2",D87,"mon1",L87,"1")+COUNTIFS(B87,"mon1",D87,"mon2",L87,"1"))</f>
        <v>0</v>
      </c>
      <c r="DR20" s="14">
        <f>SUM(COUNTIFS(B88,"mon2",D88,"mon1",L88,"1")+COUNTIFS(B88,"mon1",D88,"mon2",L88,"1"))</f>
        <v>0</v>
      </c>
      <c r="DS20" s="14">
        <f>SUM(COUNTIFS(B89,"mon2",D89,"mon1",L89,"1")+COUNTIFS(B89,"mon1",D89,"mon2",L89,"1"))</f>
        <v>0</v>
      </c>
      <c r="DT20" s="14">
        <f>SUM(COUNTIFS(B90,"mon2",D90,"mon1",L90,"1")+COUNTIFS(B90,"mon1",D90,"mon2",L90,"1"))</f>
        <v>0</v>
      </c>
      <c r="DU20" s="14">
        <f>SUM(COUNTIFS(B91,"mon2",D91,"mon1",L91,"1")+COUNTIFS(B91,"mon1",D91,"mon2",L91,"1"))</f>
        <v>0</v>
      </c>
      <c r="DV20" s="14">
        <f>SUM(COUNTIFS(B92,"mon2",D92,"mon1",L92,"1")+COUNTIFS(B92,"mon1",D92,"mon2",L92,"1"))</f>
        <v>0</v>
      </c>
      <c r="DW20" s="14">
        <f>SUM(COUNTIFS(B93,"mon2",D93,"mon1",L93,"1")+COUNTIFS(B93,"mon1",D93,"mon2",L93,"1"))</f>
        <v>0</v>
      </c>
      <c r="DX20" s="14">
        <f>SUM(COUNTIFS(B94,"mon2",D94,"mon1",L94,"1")+COUNTIFS(B94,"mon1",D94,"mon2",L94,"1"))</f>
        <v>0</v>
      </c>
      <c r="DY20" s="14">
        <f>SUM(COUNTIFS(B95,"mon2",D95,"mon1",L95,"1")+COUNTIFS(B95,"mon1",D95,"mon2",L95,"1"))</f>
        <v>0</v>
      </c>
      <c r="DZ20" s="14">
        <f>SUM(COUNTIFS(B96,"mon2",D96,"mon1",L96,"1")+COUNTIFS(B96,"mon1",D96,"mon2",L96,"1"))</f>
        <v>0</v>
      </c>
      <c r="EA20" s="14">
        <f>SUM(COUNTIFS(B97,"mon2",D97,"mon1",L97,"1")+COUNTIFS(B97,"mon1",D97,"mon2",L97,"1"))</f>
        <v>0</v>
      </c>
      <c r="EB20" s="14">
        <f>SUM(COUNTIFS(B98,"mon2",D98,"mon1",L98,"1")+COUNTIFS(B98,"mon1",D98,"mon2",L98,"1"))</f>
        <v>0</v>
      </c>
      <c r="EC20" s="14">
        <f>SUM(COUNTIFS(B99,"mon2",D99,"mon1",L99,"1")+COUNTIFS(B99,"mon1",D99,"mon2",L99,"1"))</f>
        <v>0</v>
      </c>
      <c r="ED20" s="14">
        <f>SUM(COUNTIFS(B100,"mon2",D100,"mon1",L100,"1")+COUNTIFS(B100,"mon1",D100,"mon2",L100,"1"))</f>
        <v>0</v>
      </c>
      <c r="EE20" s="14">
        <f>SUM(COUNTIFS(B101,"mon2",D101,"mon1",L101,"1")+COUNTIFS(B101,"mon1",D101,"mon2",L101,"1"))</f>
        <v>0</v>
      </c>
      <c r="EF20" s="14">
        <f>SUM(COUNTIFS(B102,"mon2",D102,"mon1",L102,"1")+COUNTIFS(B102,"mon1",D102,"mon2",L102,"1"))</f>
        <v>0</v>
      </c>
      <c r="EG20" s="39">
        <f>SUM(COUNTIFS(B103,"mon2",D103,"mon1",L103,"1")+COUNTIFS(B103,"mon1",D103,"mon2",L103,"1"))</f>
        <v>0</v>
      </c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</row>
    <row r="21" spans="1:1682" s="5" customFormat="1" ht="18" customHeight="1" thickBot="1" x14ac:dyDescent="0.3">
      <c r="A21" s="6"/>
      <c r="B21" s="46"/>
      <c r="C21" s="46"/>
      <c r="D21" s="46"/>
      <c r="E21" s="46"/>
      <c r="F21" s="47"/>
      <c r="G21" s="47"/>
      <c r="H21" s="47"/>
      <c r="I21" s="47"/>
      <c r="J21" s="10"/>
      <c r="K21" s="29"/>
      <c r="L21" s="29"/>
      <c r="M21" s="10"/>
      <c r="N21" s="4"/>
      <c r="O21" s="10"/>
      <c r="P21" s="4"/>
      <c r="Q21" s="4"/>
      <c r="R21" s="4"/>
      <c r="S21" s="4"/>
      <c r="T21" s="4"/>
      <c r="U21" s="4"/>
      <c r="V21" s="10"/>
      <c r="W21" s="49" t="s">
        <v>16</v>
      </c>
      <c r="X21" s="49"/>
      <c r="Y21" s="10"/>
      <c r="Z21" s="14">
        <f>COUNTIFS(B4:I103,"mon2")</f>
        <v>0</v>
      </c>
      <c r="AA21" s="10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4">
        <f>SUM(COUNTIFS(B4,"mon3",D4,"mon1",L4,"1")+COUNTIFS(B4,"mon1",D4,"mon3",L4,"1"))</f>
        <v>0</v>
      </c>
      <c r="AM21" s="14">
        <f>SUM(COUNTIFS(B5,"mon3",D5,"mon1",L5,"1")+COUNTIFS(B5,"mon1",D5,"mon3",L5,"1"))</f>
        <v>0</v>
      </c>
      <c r="AN21" s="14">
        <f>SUM(COUNTIFS(B6,"mon3",D6,"mon1",L6,"1")+COUNTIFS(B6,"mon1",D6,"mon3",L6,"1"))</f>
        <v>0</v>
      </c>
      <c r="AO21" s="14">
        <f>SUM(COUNTIFS(B7,"mon3",D7,"mon1",L7,"1")+COUNTIFS(B7,"mon1",D7,"mon3",L7,"1"))</f>
        <v>0</v>
      </c>
      <c r="AP21" s="14">
        <f>SUM(COUNTIFS(B8,"mon3",D8,"mon1",L8,"1")+COUNTIFS(B8,"mon1",D8,"mon3",L8,"1"))</f>
        <v>0</v>
      </c>
      <c r="AQ21" s="14">
        <f>SUM(COUNTIFS(B9,"mon3",D9,"mon1",L9,"1")+COUNTIFS(B9,"mon1",D9,"mon3",L9,"1"))</f>
        <v>0</v>
      </c>
      <c r="AR21" s="14">
        <f>SUM(COUNTIFS(B10,"mon3",D10,"mon1",L10,"1")+COUNTIFS(B10,"mon1",D10,"mon3",L10,"1"))</f>
        <v>0</v>
      </c>
      <c r="AS21" s="14">
        <f>SUM(COUNTIFS(B11,"mon3",D11,"mon1",L11,"1")+COUNTIFS(B11,"mon1",D11,"mon3",L11,"1"))</f>
        <v>0</v>
      </c>
      <c r="AT21" s="14">
        <f>SUM(COUNTIFS(B12,"mon3",D12,"mon1",L12,"1")+COUNTIFS(B12,"mon1",D12,"mon3",L12,"1"))</f>
        <v>0</v>
      </c>
      <c r="AU21" s="14">
        <f>SUM(COUNTIFS(B13,"mon3",D13,"mon1",L13,"1")+COUNTIFS(B13,"mon1",D13,"mon3",L13,"1"))</f>
        <v>0</v>
      </c>
      <c r="AV21" s="14">
        <f>SUM(COUNTIFS(B14,"mon3",D14,"mon1",L14,"1")+COUNTIFS(B14,"mon1",D14,"mon3",L14,"1"))</f>
        <v>0</v>
      </c>
      <c r="AW21" s="14">
        <f>SUM(COUNTIFS(B15,"mon3",D15,"mon1",L15,"1")+COUNTIFS(B15,"mon1",D15,"mon3",L15,"1"))</f>
        <v>0</v>
      </c>
      <c r="AX21" s="14">
        <f>SUM(COUNTIFS(B16,"mon3",D16,"mon1",L16,"1")+COUNTIFS(B16,"mon1",D16,"mon3",L16,"1"))</f>
        <v>0</v>
      </c>
      <c r="AY21" s="14">
        <f>SUM(COUNTIFS(B17,"mon3",D17,"mon1",L17,"1")+COUNTIFS(B17,"mon1",D17,"mon3",L17,"1"))</f>
        <v>0</v>
      </c>
      <c r="AZ21" s="14">
        <f>SUM(COUNTIFS(B18,"mon3",D18,"mon1",L18,"1")+COUNTIFS(B18,"mon1",D18,"mon3",L18,"1"))</f>
        <v>0</v>
      </c>
      <c r="BA21" s="14">
        <f>SUM(COUNTIFS(B19,"mon3",D19,"mon1",L19,"1")+COUNTIFS(B19,"mon1",D19,"mon3",L19,"1"))</f>
        <v>0</v>
      </c>
      <c r="BB21" s="14">
        <f>SUM(COUNTIFS(B20,"mon3",D20,"mon1",L20,"1")+COUNTIFS(B20,"mon1",D20,"mon3",L20,"1"))</f>
        <v>0</v>
      </c>
      <c r="BC21" s="14">
        <f>SUM(COUNTIFS(B21,"mon3",D21,"mon1",L21,"1")+COUNTIFS(B21,"mon1",D21,"mon3",L21,"1"))</f>
        <v>0</v>
      </c>
      <c r="BD21" s="14">
        <f>SUM(COUNTIFS(B22,"mon3",D22,"mon1",L22,"1")+COUNTIFS(B22,"mon1",D22,"mon3",L22,"1"))</f>
        <v>0</v>
      </c>
      <c r="BE21" s="14">
        <f>SUM(COUNTIFS(B23,"mon3",D23,"mon1",L23,"1")+COUNTIFS(B23,"mon1",D23,"mon3",L23,"1"))</f>
        <v>0</v>
      </c>
      <c r="BF21" s="14">
        <f>SUM(COUNTIFS(B24,"mon3",D24,"mon1",L24,"1")+COUNTIFS(B24,"mon1",D24,"mon3",L24,"1"))</f>
        <v>0</v>
      </c>
      <c r="BG21" s="14">
        <f>SUM(COUNTIFS(B25,"mon3",D25,"mon1",L25,"1")+COUNTIFS(B25,"mon1",D25,"mon3",L25,"1"))</f>
        <v>0</v>
      </c>
      <c r="BH21" s="14">
        <f>SUM(COUNTIFS(B26,"mon3",D26,"mon1",L26,"1")+COUNTIFS(B26,"mon1",D26,"mon3",L26,"1"))</f>
        <v>0</v>
      </c>
      <c r="BI21" s="14">
        <f>SUM(COUNTIFS(B27,"mon3",D27,"mon1",L27,"1")+COUNTIFS(B27,"mon1",D27,"mon3",L27,"1"))</f>
        <v>0</v>
      </c>
      <c r="BJ21" s="14">
        <f>SUM(COUNTIFS(B28,"mon3",D28,"mon1",L28,"1")+COUNTIFS(B28,"mon1",D28,"mon3",L28,"1"))</f>
        <v>0</v>
      </c>
      <c r="BK21" s="14">
        <f>SUM(COUNTIFS(B29,"mon3",D29,"mon1",L29,"1")+COUNTIFS(B29,"mon1",D29,"mon3",L29,"1"))</f>
        <v>0</v>
      </c>
      <c r="BL21" s="14">
        <f>SUM(COUNTIFS(B30,"mon3",D30,"mon1",L30,"1")+COUNTIFS(B30,"mon1",D30,"mon3",L30,"1"))</f>
        <v>0</v>
      </c>
      <c r="BM21" s="14">
        <f>SUM(COUNTIFS(B31,"mon3",D31,"mon1",L31,"1")+COUNTIFS(B31,"mon1",D31,"mon3",L31,"1"))</f>
        <v>0</v>
      </c>
      <c r="BN21" s="14">
        <f>SUM(COUNTIFS(B32,"mon3",D32,"mon1",L32,"1")+COUNTIFS(B32,"mon1",D32,"mon3",L32,"1"))</f>
        <v>0</v>
      </c>
      <c r="BO21" s="14">
        <f>SUM(COUNTIFS(B33,"mon3",D33,"mon1",L33,"1")+COUNTIFS(B33,"mon1",D33,"mon3",L33,"1"))</f>
        <v>0</v>
      </c>
      <c r="BP21" s="14">
        <f>SUM(COUNTIFS(B34,"mon3",D34,"mon1",L34,"1")+COUNTIFS(B34,"mon1",D34,"mon3",L34,"1"))</f>
        <v>0</v>
      </c>
      <c r="BQ21" s="14">
        <f>SUM(COUNTIFS(B35,"mon3",D35,"mon1",L35,"1")+COUNTIFS(B35,"mon1",D35,"mon3",L35,"1"))</f>
        <v>0</v>
      </c>
      <c r="BR21" s="14">
        <f>SUM(COUNTIFS(B36,"mon3",D36,"mon1",L36,"1")+COUNTIFS(B36,"mon1",D36,"mon3",L36,"1"))</f>
        <v>0</v>
      </c>
      <c r="BS21" s="14">
        <f>SUM(COUNTIFS(B37,"mon3",D37,"mon1",L37,"1")+COUNTIFS(B37,"mon1",D37,"mon3",L37,"1"))</f>
        <v>0</v>
      </c>
      <c r="BT21" s="14">
        <f>SUM(COUNTIFS(B38,"mon3",D38,"mon1",L38,"1")+COUNTIFS(B38,"mon1",D38,"mon3",L38,"1"))</f>
        <v>0</v>
      </c>
      <c r="BU21" s="14">
        <f>SUM(COUNTIFS(B39,"mon3",D39,"mon1",L39,"1")+COUNTIFS(B39,"mon1",D39,"mon3",L39,"1"))</f>
        <v>0</v>
      </c>
      <c r="BV21" s="14">
        <f>SUM(COUNTIFS(B40,"mon3",D40,"mon1",L40,"1")+COUNTIFS(B40,"mon1",D40,"mon3",L40,"1"))</f>
        <v>0</v>
      </c>
      <c r="BW21" s="14">
        <f>SUM(COUNTIFS(B41,"mon3",D41,"mon1",L41,"1")+COUNTIFS(B41,"mon1",D41,"mon3",L41,"1"))</f>
        <v>0</v>
      </c>
      <c r="BX21" s="14">
        <f>SUM(COUNTIFS(B42,"mon3",D42,"mon1",L42,"1")+COUNTIFS(B42,"mon1",D42,"mon3",L42,"1"))</f>
        <v>0</v>
      </c>
      <c r="BY21" s="14">
        <f>SUM(COUNTIFS(B43,"mon3",D43,"mon1",L43,"1")+COUNTIFS(B43,"mon1",D43,"mon3",L43,"1"))</f>
        <v>0</v>
      </c>
      <c r="BZ21" s="14">
        <f>SUM(COUNTIFS(B44,"mon3",D44,"mon1",L44,"1")+COUNTIFS(B44,"mon1",D44,"mon3",L44,"1"))</f>
        <v>0</v>
      </c>
      <c r="CA21" s="14">
        <f>SUM(COUNTIFS(B45,"mon3",D45,"mon1",L45,"1")+COUNTIFS(B45,"mon1",D45,"mon3",L45,"1"))</f>
        <v>0</v>
      </c>
      <c r="CB21" s="14">
        <f>SUM(COUNTIFS(B46,"mon3",D46,"mon1",L46,"1")+COUNTIFS(B46,"mon1",D46,"mon3",L46,"1"))</f>
        <v>0</v>
      </c>
      <c r="CC21" s="14">
        <f>SUM(COUNTIFS(B47,"mon3",D47,"mon1",L47,"1")+COUNTIFS(B47,"mon1",D47,"mon3",L47,"1"))</f>
        <v>0</v>
      </c>
      <c r="CD21" s="14">
        <f>SUM(COUNTIFS(B48,"mon3",D48,"mon1",L48,"1")+COUNTIFS(B48,"mon1",D48,"mon3",L48,"1"))</f>
        <v>0</v>
      </c>
      <c r="CE21" s="14">
        <f>SUM(COUNTIFS(B49,"mon3",D49,"mon1",L49,"1")+COUNTIFS(B49,"mon1",D49,"mon3",L49,"1"))</f>
        <v>0</v>
      </c>
      <c r="CF21" s="14">
        <f>SUM(COUNTIFS(B50,"mon3",D50,"mon1",L50,"1")+COUNTIFS(B50,"mon1",D50,"mon3",L50,"1"))</f>
        <v>0</v>
      </c>
      <c r="CG21" s="14">
        <f>SUM(COUNTIFS(B51,"mon3",D51,"mon1",L51,"1")+COUNTIFS(B51,"mon1",D51,"mon3",L51,"1"))</f>
        <v>0</v>
      </c>
      <c r="CH21" s="14">
        <f>SUM(COUNTIFS(B52,"mon3",D52,"mon1",L52,"1")+COUNTIFS(B52,"mon1",D52,"mon3",L52,"1"))</f>
        <v>0</v>
      </c>
      <c r="CI21" s="14">
        <f>SUM(COUNTIFS(B53,"mon3",D53,"mon1",L53,"1")+COUNTIFS(B53,"mon1",D53,"mon3",L53,"1"))</f>
        <v>0</v>
      </c>
      <c r="CJ21" s="14">
        <f>SUM(COUNTIFS(B54,"mon3",D54,"mon1",L54,"1")+COUNTIFS(B54,"mon1",D54,"mon3",L54,"1"))</f>
        <v>0</v>
      </c>
      <c r="CK21" s="14">
        <f>SUM(COUNTIFS(B55,"mon3",D55,"mon1",L55,"1")+COUNTIFS(B55,"mon1",D55,"mon3",L55,"1"))</f>
        <v>0</v>
      </c>
      <c r="CL21" s="14">
        <f>SUM(COUNTIFS(B56,"mon3",D56,"mon1",L56,"1")+COUNTIFS(B56,"mon1",D56,"mon3",L56,"1"))</f>
        <v>0</v>
      </c>
      <c r="CM21" s="14">
        <f>SUM(COUNTIFS(B57,"mon3",D57,"mon1",L57,"1")+COUNTIFS(B57,"mon1",D57,"mon3",L57,"1"))</f>
        <v>0</v>
      </c>
      <c r="CN21" s="14">
        <f>SUM(COUNTIFS(B58,"mon3",D58,"mon1",L58,"1")+COUNTIFS(B58,"mon1",D58,"mon3",L58,"1"))</f>
        <v>0</v>
      </c>
      <c r="CO21" s="14">
        <f>SUM(COUNTIFS(B59,"mon3",D59,"mon1",L59,"1")+COUNTIFS(B59,"mon1",D59,"mon3",L59,"1"))</f>
        <v>0</v>
      </c>
      <c r="CP21" s="14">
        <f>SUM(COUNTIFS(B60,"mon3",D60,"mon1",L60,"1")+COUNTIFS(B60,"mon1",D60,"mon3",L60,"1"))</f>
        <v>0</v>
      </c>
      <c r="CQ21" s="14">
        <f>SUM(COUNTIFS(B61,"mon3",D61,"mon1",L61,"1")+COUNTIFS(B61,"mon1",D61,"mon3",L61,"1"))</f>
        <v>0</v>
      </c>
      <c r="CR21" s="14">
        <f>SUM(COUNTIFS(B62,"mon3",D62,"mon1",L62,"1")+COUNTIFS(B62,"mon1",D62,"mon3",L62,"1"))</f>
        <v>0</v>
      </c>
      <c r="CS21" s="14">
        <f>SUM(COUNTIFS(B63,"mon3",D63,"mon1",L63,"1")+COUNTIFS(B63,"mon1",D63,"mon3",L63,"1"))</f>
        <v>0</v>
      </c>
      <c r="CT21" s="14">
        <f>SUM(COUNTIFS(B64,"mon3",D64,"mon1",L64,"1")+COUNTIFS(B64,"mon1",D64,"mon3",L64,"1"))</f>
        <v>0</v>
      </c>
      <c r="CU21" s="14">
        <f>SUM(COUNTIFS(B65,"mon3",D65,"mon1",L65,"1")+COUNTIFS(B65,"mon1",D65,"mon3",L65,"1"))</f>
        <v>0</v>
      </c>
      <c r="CV21" s="14">
        <f>SUM(COUNTIFS(B66,"mon3",D66,"mon1",L66,"1")+COUNTIFS(B66,"mon1",D66,"mon3",L66,"1"))</f>
        <v>0</v>
      </c>
      <c r="CW21" s="14">
        <f>SUM(COUNTIFS(B67,"mon3",D67,"mon1",L67,"1")+COUNTIFS(B67,"mon1",D67,"mon3",L67,"1"))</f>
        <v>0</v>
      </c>
      <c r="CX21" s="14">
        <f>SUM(COUNTIFS(B68,"mon3",D68,"mon1",L68,"1")+COUNTIFS(B68,"mon1",D68,"mon3",L68,"1"))</f>
        <v>0</v>
      </c>
      <c r="CY21" s="14">
        <f>SUM(COUNTIFS(B69,"mon3",D69,"mon1",L69,"1")+COUNTIFS(B69,"mon1",D69,"mon3",L69,"1"))</f>
        <v>0</v>
      </c>
      <c r="CZ21" s="14">
        <f>SUM(COUNTIFS(B70,"mon3",D70,"mon1",L70,"1")+COUNTIFS(B70,"mon1",D70,"mon3",L70,"1"))</f>
        <v>0</v>
      </c>
      <c r="DA21" s="14">
        <f>SUM(COUNTIFS(B71,"mon3",D71,"mon1",L71,"1")+COUNTIFS(B71,"mon1",D71,"mon3",L71,"1"))</f>
        <v>0</v>
      </c>
      <c r="DB21" s="14">
        <f>SUM(COUNTIFS(B72,"mon3",D72,"mon1",L72,"1")+COUNTIFS(B72,"mon1",D72,"mon3",L72,"1"))</f>
        <v>0</v>
      </c>
      <c r="DC21" s="14">
        <f>SUM(COUNTIFS(B73,"mon3",D73,"mon1",L73,"1")+COUNTIFS(B73,"mon1",D73,"mon3",L73,"1"))</f>
        <v>0</v>
      </c>
      <c r="DD21" s="14">
        <f>SUM(COUNTIFS(B74,"mon3",D74,"mon1",L74,"1")+COUNTIFS(B74,"mon1",D74,"mon3",L74,"1"))</f>
        <v>0</v>
      </c>
      <c r="DE21" s="14">
        <f>SUM(COUNTIFS(B75,"mon3",D75,"mon1",L75,"1")+COUNTIFS(B75,"mon1",D75,"mon3",L75,"1"))</f>
        <v>0</v>
      </c>
      <c r="DF21" s="14">
        <f>SUM(COUNTIFS(B76,"mon3",D76,"mon1",L76,"1")+COUNTIFS(B76,"mon1",D76,"mon3",L76,"1"))</f>
        <v>0</v>
      </c>
      <c r="DG21" s="14">
        <f>SUM(COUNTIFS(B77,"mon3",D77,"mon1",L77,"1")+COUNTIFS(B77,"mon1",D77,"mon3",L77,"1"))</f>
        <v>0</v>
      </c>
      <c r="DH21" s="14">
        <f>SUM(COUNTIFS(B78,"mon3",D78,"mon1",L78,"1")+COUNTIFS(B78,"mon1",D78,"mon3",L78,"1"))</f>
        <v>0</v>
      </c>
      <c r="DI21" s="14">
        <f>SUM(COUNTIFS(B79,"mon3",D79,"mon1",L79,"1")+COUNTIFS(B79,"mon1",D79,"mon3",L79,"1"))</f>
        <v>0</v>
      </c>
      <c r="DJ21" s="14">
        <f>SUM(COUNTIFS(B80,"mon3",D80,"mon1",L80,"1")+COUNTIFS(B80,"mon1",D80,"mon3",L80,"1"))</f>
        <v>0</v>
      </c>
      <c r="DK21" s="14">
        <f>SUM(COUNTIFS(B81,"mon3",D81,"mon1",L81,"1")+COUNTIFS(B81,"mon1",D81,"mon3",L81,"1"))</f>
        <v>0</v>
      </c>
      <c r="DL21" s="14">
        <f>SUM(COUNTIFS(B82,"mon3",D82,"mon1",L82,"1")+COUNTIFS(B82,"mon1",D82,"mon3",L82,"1"))</f>
        <v>0</v>
      </c>
      <c r="DM21" s="14">
        <f>SUM(COUNTIFS(B83,"mon3",D83,"mon1",L83,"1")+COUNTIFS(B83,"mon1",D83,"mon3",L83,"1"))</f>
        <v>0</v>
      </c>
      <c r="DN21" s="14">
        <f>SUM(COUNTIFS(B84,"mon3",D84,"mon1",L84,"1")+COUNTIFS(B84,"mon1",D84,"mon3",L84,"1"))</f>
        <v>0</v>
      </c>
      <c r="DO21" s="14">
        <f>SUM(COUNTIFS(B85,"mon3",D85,"mon1",L85,"1")+COUNTIFS(B85,"mon1",D85,"mon3",L85,"1"))</f>
        <v>0</v>
      </c>
      <c r="DP21" s="14">
        <f>SUM(COUNTIFS(B86,"mon3",D86,"mon1",L86,"1")+COUNTIFS(B86,"mon1",D86,"mon3",L86,"1"))</f>
        <v>0</v>
      </c>
      <c r="DQ21" s="14">
        <f>SUM(COUNTIFS(B87,"mon3",D87,"mon1",L87,"1")+COUNTIFS(B87,"mon1",D87,"mon3",L87,"1"))</f>
        <v>0</v>
      </c>
      <c r="DR21" s="14">
        <f>SUM(COUNTIFS(B88,"mon3",D88,"mon1",L88,"1")+COUNTIFS(B88,"mon1",D88,"mon3",L88,"1"))</f>
        <v>0</v>
      </c>
      <c r="DS21" s="14">
        <f>SUM(COUNTIFS(B89,"mon3",D89,"mon1",L89,"1")+COUNTIFS(B89,"mon1",D89,"mon3",L89,"1"))</f>
        <v>0</v>
      </c>
      <c r="DT21" s="14">
        <f>SUM(COUNTIFS(B90,"mon3",D90,"mon1",L90,"1")+COUNTIFS(B90,"mon1",D90,"mon3",L90,"1"))</f>
        <v>0</v>
      </c>
      <c r="DU21" s="14">
        <f>SUM(COUNTIFS(B91,"mon3",D91,"mon1",L91,"1")+COUNTIFS(B91,"mon1",D91,"mon3",L91,"1"))</f>
        <v>0</v>
      </c>
      <c r="DV21" s="14">
        <f>SUM(COUNTIFS(B92,"mon3",D92,"mon1",L92,"1")+COUNTIFS(B92,"mon1",D92,"mon3",L92,"1"))</f>
        <v>0</v>
      </c>
      <c r="DW21" s="14">
        <f>SUM(COUNTIFS(B93,"mon3",D93,"mon1",L93,"1")+COUNTIFS(B93,"mon1",D93,"mon3",L93,"1"))</f>
        <v>0</v>
      </c>
      <c r="DX21" s="14">
        <f>SUM(COUNTIFS(B94,"mon3",D94,"mon1",L94,"1")+COUNTIFS(B94,"mon1",D94,"mon3",L94,"1"))</f>
        <v>0</v>
      </c>
      <c r="DY21" s="14">
        <f>SUM(COUNTIFS(B95,"mon3",D95,"mon1",L95,"1")+COUNTIFS(B95,"mon1",D95,"mon3",L95,"1"))</f>
        <v>0</v>
      </c>
      <c r="DZ21" s="14">
        <f>SUM(COUNTIFS(B96,"mon3",D96,"mon1",L96,"1")+COUNTIFS(B96,"mon1",D96,"mon3",L96,"1"))</f>
        <v>0</v>
      </c>
      <c r="EA21" s="14">
        <f>SUM(COUNTIFS(B97,"mon3",D97,"mon1",L97,"1")+COUNTIFS(B97,"mon1",D97,"mon3",L97,"1"))</f>
        <v>0</v>
      </c>
      <c r="EB21" s="14">
        <f>SUM(COUNTIFS(B98,"mon3",D98,"mon1",L98,"1")+COUNTIFS(B98,"mon1",D98,"mon3",L98,"1"))</f>
        <v>0</v>
      </c>
      <c r="EC21" s="14">
        <f>SUM(COUNTIFS(B99,"mon3",D99,"mon1",L99,"1")+COUNTIFS(B99,"mon1",D99,"mon3",L99,"1"))</f>
        <v>0</v>
      </c>
      <c r="ED21" s="14">
        <f>SUM(COUNTIFS(B100,"mon3",D100,"mon1",L100,"1")+COUNTIFS(B100,"mon1",D100,"mon3",L100,"1"))</f>
        <v>0</v>
      </c>
      <c r="EE21" s="14">
        <f>SUM(COUNTIFS(B101,"mon3",D101,"mon1",L101,"1")+COUNTIFS(B101,"mon1",D101,"mon3",L101,"1"))</f>
        <v>0</v>
      </c>
      <c r="EF21" s="14">
        <f>SUM(COUNTIFS(B102,"mon3",D102,"mon1",L102,"1")+COUNTIFS(B102,"mon1",D102,"mon3",L102,"1"))</f>
        <v>0</v>
      </c>
      <c r="EG21" s="39">
        <f>SUM(COUNTIFS(B103,"mon3",D103,"mon1",L103,"1")+COUNTIFS(B103,"mon1",D103,"mon3",L103,"1"))</f>
        <v>0</v>
      </c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</row>
    <row r="22" spans="1:1682" s="5" customFormat="1" ht="18" customHeight="1" thickBot="1" x14ac:dyDescent="0.3">
      <c r="A22" s="6"/>
      <c r="B22" s="46"/>
      <c r="C22" s="46"/>
      <c r="D22" s="46"/>
      <c r="E22" s="46"/>
      <c r="F22" s="47"/>
      <c r="G22" s="47"/>
      <c r="H22" s="47"/>
      <c r="I22" s="47"/>
      <c r="J22" s="10"/>
      <c r="K22" s="29"/>
      <c r="L22" s="29"/>
      <c r="M22" s="10"/>
      <c r="N22" s="4"/>
      <c r="O22" s="10"/>
      <c r="P22" s="4"/>
      <c r="Q22" s="4"/>
      <c r="R22" s="4"/>
      <c r="S22" s="4"/>
      <c r="T22" s="4"/>
      <c r="U22" s="4"/>
      <c r="V22" s="10"/>
      <c r="W22" s="49" t="s">
        <v>19</v>
      </c>
      <c r="X22" s="49"/>
      <c r="Y22" s="10"/>
      <c r="Z22" s="14">
        <f>COUNTIFS(B4:I103,"mon3")</f>
        <v>0</v>
      </c>
      <c r="AA22" s="10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4">
        <f>SUM(COUNTIFS(B4,"mon4",D4,"mon1",L4,"1")+COUNTIFS(B4,"mon1",D4,"mon4",L4,"1"))</f>
        <v>0</v>
      </c>
      <c r="AM22" s="14">
        <f>SUM(COUNTIFS(B5,"mon4",D5,"mon1",L5,"1")+COUNTIFS(B5,"mon1",D5,"mon4",L5,"1"))</f>
        <v>0</v>
      </c>
      <c r="AN22" s="14">
        <f>SUM(COUNTIFS(B6,"mon4",D6,"mon1",L6,"1")+COUNTIFS(B6,"mon1",D6,"mon4",L6,"1"))</f>
        <v>0</v>
      </c>
      <c r="AO22" s="14">
        <f>SUM(COUNTIFS(B7,"mon4",D7,"mon1",L7,"1")+COUNTIFS(B7,"mon1",D7,"mon4",L7,"1"))</f>
        <v>0</v>
      </c>
      <c r="AP22" s="14">
        <f>SUM(COUNTIFS(B8,"mon4",D8,"mon1",L8,"1")+COUNTIFS(B8,"mon1",D8,"mon4",L8,"1"))</f>
        <v>0</v>
      </c>
      <c r="AQ22" s="14">
        <f>SUM(COUNTIFS(B9,"mon4",D9,"mon1",L9,"1")+COUNTIFS(B9,"mon1",D9,"mon4",L9,"1"))</f>
        <v>0</v>
      </c>
      <c r="AR22" s="14">
        <f>SUM(COUNTIFS(B10,"mon4",D10,"mon1",L10,"1")+COUNTIFS(B10,"mon1",D10,"mon4",L10,"1"))</f>
        <v>0</v>
      </c>
      <c r="AS22" s="14">
        <f>SUM(COUNTIFS(B11,"mon4",D11,"mon1",L11,"1")+COUNTIFS(B11,"mon1",D11,"mon4",L11,"1"))</f>
        <v>0</v>
      </c>
      <c r="AT22" s="14">
        <f>SUM(COUNTIFS(B12,"mon4",D12,"mon1",L12,"1")+COUNTIFS(B12,"mon1",D12,"mon4",L12,"1"))</f>
        <v>0</v>
      </c>
      <c r="AU22" s="14">
        <f>SUM(COUNTIFS(B13,"mon4",D13,"mon1",L13,"1")+COUNTIFS(B13,"mon1",D13,"mon4",L13,"1"))</f>
        <v>0</v>
      </c>
      <c r="AV22" s="14">
        <f>SUM(COUNTIFS(B14,"mon4",D14,"mon1",L14,"1")+COUNTIFS(B14,"mon1",D14,"mon4",L14,"1"))</f>
        <v>0</v>
      </c>
      <c r="AW22" s="14">
        <f>SUM(COUNTIFS(B15,"mon4",D15,"mon1",L15,"1")+COUNTIFS(B15,"mon1",D15,"mon4",L15,"1"))</f>
        <v>0</v>
      </c>
      <c r="AX22" s="14">
        <f>SUM(COUNTIFS(B16,"mon4",D16,"mon1",L16,"1")+COUNTIFS(B16,"mon1",D16,"mon4",L16,"1"))</f>
        <v>0</v>
      </c>
      <c r="AY22" s="14">
        <f>SUM(COUNTIFS(B17,"mon4",D17,"mon1",L17,"1")+COUNTIFS(B17,"mon1",D17,"mon4",L17,"1"))</f>
        <v>0</v>
      </c>
      <c r="AZ22" s="14">
        <f>SUM(COUNTIFS(B18,"mon4",D18,"mon1",L18,"1")+COUNTIFS(B18,"mon1",D18,"mon4",L18,"1"))</f>
        <v>0</v>
      </c>
      <c r="BA22" s="14">
        <f>SUM(COUNTIFS(B19,"mon4",D19,"mon1",L19,"1")+COUNTIFS(B19,"mon1",D19,"mon4",L19,"1"))</f>
        <v>0</v>
      </c>
      <c r="BB22" s="14">
        <f>SUM(COUNTIFS(B20,"mon4",D20,"mon1",L20,"1")+COUNTIFS(B20,"mon1",D20,"mon4",L20,"1"))</f>
        <v>0</v>
      </c>
      <c r="BC22" s="14">
        <f>SUM(COUNTIFS(B21,"mon4",D21,"mon1",L21,"1")+COUNTIFS(B21,"mon1",D21,"mon4",L21,"1"))</f>
        <v>0</v>
      </c>
      <c r="BD22" s="14">
        <f>SUM(COUNTIFS(B22,"mon4",D22,"mon1",L22,"1")+COUNTIFS(B22,"mon1",D22,"mon4",L22,"1"))</f>
        <v>0</v>
      </c>
      <c r="BE22" s="14">
        <f>SUM(COUNTIFS(B23,"mon4",D23,"mon1",L23,"1")+COUNTIFS(B23,"mon1",D23,"mon4",L23,"1"))</f>
        <v>0</v>
      </c>
      <c r="BF22" s="14">
        <f>SUM(COUNTIFS(B24,"mon4",D24,"mon1",L24,"1")+COUNTIFS(B24,"mon1",D24,"mon4",L24,"1"))</f>
        <v>0</v>
      </c>
      <c r="BG22" s="14">
        <f>SUM(COUNTIFS(B25,"mon4",D25,"mon1",L25,"1")+COUNTIFS(B25,"mon1",D25,"mon4",L25,"1"))</f>
        <v>0</v>
      </c>
      <c r="BH22" s="14">
        <f>SUM(COUNTIFS(B26,"mon4",D26,"mon1",L26,"1")+COUNTIFS(B26,"mon1",D26,"mon4",L26,"1"))</f>
        <v>0</v>
      </c>
      <c r="BI22" s="14">
        <f>SUM(COUNTIFS(B27,"mon4",D27,"mon1",L27,"1")+COUNTIFS(B27,"mon1",D27,"mon4",L27,"1"))</f>
        <v>0</v>
      </c>
      <c r="BJ22" s="14">
        <f>SUM(COUNTIFS(B28,"mon4",D28,"mon1",L28,"1")+COUNTIFS(B28,"mon1",D28,"mon4",L28,"1"))</f>
        <v>0</v>
      </c>
      <c r="BK22" s="14">
        <f>SUM(COUNTIFS(B29,"mon4",D29,"mon1",L29,"1")+COUNTIFS(B29,"mon1",D29,"mon4",L29,"1"))</f>
        <v>0</v>
      </c>
      <c r="BL22" s="14">
        <f>SUM(COUNTIFS(B30,"mon4",D30,"mon1",L30,"1")+COUNTIFS(B30,"mon1",D30,"mon4",L30,"1"))</f>
        <v>0</v>
      </c>
      <c r="BM22" s="14">
        <f>SUM(COUNTIFS(B31,"mon4",D31,"mon1",L31,"1")+COUNTIFS(B31,"mon1",D31,"mon4",L31,"1"))</f>
        <v>0</v>
      </c>
      <c r="BN22" s="14">
        <f>SUM(COUNTIFS(B32,"mon4",D32,"mon1",L32,"1")+COUNTIFS(B32,"mon1",D32,"mon4",L32,"1"))</f>
        <v>0</v>
      </c>
      <c r="BO22" s="14">
        <f>SUM(COUNTIFS(B33,"mon4",D33,"mon1",L33,"1")+COUNTIFS(B33,"mon1",D33,"mon4",L33,"1"))</f>
        <v>0</v>
      </c>
      <c r="BP22" s="14">
        <f>SUM(COUNTIFS(B34,"mon4",D34,"mon1",L34,"1")+COUNTIFS(B34,"mon1",D34,"mon4",L34,"1"))</f>
        <v>0</v>
      </c>
      <c r="BQ22" s="14">
        <f>SUM(COUNTIFS(B35,"mon4",D35,"mon1",L35,"1")+COUNTIFS(B35,"mon1",D35,"mon4",L35,"1"))</f>
        <v>0</v>
      </c>
      <c r="BR22" s="14">
        <f>SUM(COUNTIFS(B36,"mon4",D36,"mon1",L36,"1")+COUNTIFS(B36,"mon1",D36,"mon4",L36,"1"))</f>
        <v>0</v>
      </c>
      <c r="BS22" s="14">
        <f>SUM(COUNTIFS(B37,"mon4",D37,"mon1",L37,"1")+COUNTIFS(B37,"mon1",D37,"mon4",L37,"1"))</f>
        <v>0</v>
      </c>
      <c r="BT22" s="14">
        <f>SUM(COUNTIFS(B38,"mon4",D38,"mon1",L38,"1")+COUNTIFS(B38,"mon1",D38,"mon4",L38,"1"))</f>
        <v>0</v>
      </c>
      <c r="BU22" s="14">
        <f>SUM(COUNTIFS(B39,"mon4",D39,"mon1",L39,"1")+COUNTIFS(B39,"mon1",D39,"mon4",L39,"1"))</f>
        <v>0</v>
      </c>
      <c r="BV22" s="14">
        <f>SUM(COUNTIFS(B40,"mon4",D40,"mon1",L40,"1")+COUNTIFS(B40,"mon1",D40,"mon4",L40,"1"))</f>
        <v>0</v>
      </c>
      <c r="BW22" s="14">
        <f>SUM(COUNTIFS(B41,"mon4",D41,"mon1",L41,"1")+COUNTIFS(B41,"mon1",D41,"mon4",L41,"1"))</f>
        <v>0</v>
      </c>
      <c r="BX22" s="14">
        <f>SUM(COUNTIFS(B42,"mon4",D42,"mon1",L42,"1")+COUNTIFS(B42,"mon1",D42,"mon4",L42,"1"))</f>
        <v>0</v>
      </c>
      <c r="BY22" s="14">
        <f>SUM(COUNTIFS(B43,"mon4",D43,"mon1",L43,"1")+COUNTIFS(B43,"mon1",D43,"mon4",L43,"1"))</f>
        <v>0</v>
      </c>
      <c r="BZ22" s="14">
        <f>SUM(COUNTIFS(B44,"mon4",D44,"mon1",L44,"1")+COUNTIFS(B44,"mon1",D44,"mon4",L44,"1"))</f>
        <v>0</v>
      </c>
      <c r="CA22" s="14">
        <f>SUM(COUNTIFS(B45,"mon4",D45,"mon1",L45,"1")+COUNTIFS(B45,"mon1",D45,"mon4",L45,"1"))</f>
        <v>0</v>
      </c>
      <c r="CB22" s="14">
        <f>SUM(COUNTIFS(B46,"mon4",D46,"mon1",L46,"1")+COUNTIFS(B46,"mon1",D46,"mon4",L46,"1"))</f>
        <v>0</v>
      </c>
      <c r="CC22" s="14">
        <f>SUM(COUNTIFS(B47,"mon4",D47,"mon1",L47,"1")+COUNTIFS(B47,"mon1",D47,"mon4",L47,"1"))</f>
        <v>0</v>
      </c>
      <c r="CD22" s="14">
        <f>SUM(COUNTIFS(B48,"mon4",D48,"mon1",L48,"1")+COUNTIFS(B48,"mon1",D48,"mon4",L48,"1"))</f>
        <v>0</v>
      </c>
      <c r="CE22" s="14">
        <f>SUM(COUNTIFS(B49,"mon4",D49,"mon1",L49,"1")+COUNTIFS(B49,"mon1",D49,"mon4",L49,"1"))</f>
        <v>0</v>
      </c>
      <c r="CF22" s="14">
        <f>SUM(COUNTIFS(B50,"mon4",D50,"mon1",L50,"1")+COUNTIFS(B50,"mon1",D50,"mon4",L50,"1"))</f>
        <v>0</v>
      </c>
      <c r="CG22" s="14">
        <f>SUM(COUNTIFS(B51,"mon4",D51,"mon1",L51,"1")+COUNTIFS(B51,"mon1",D51,"mon4",L51,"1"))</f>
        <v>0</v>
      </c>
      <c r="CH22" s="14">
        <f>SUM(COUNTIFS(B52,"mon4",D52,"mon1",L52,"1")+COUNTIFS(B52,"mon1",D52,"mon4",L52,"1"))</f>
        <v>0</v>
      </c>
      <c r="CI22" s="14">
        <f>SUM(COUNTIFS(B53,"mon4",D53,"mon1",L53,"1")+COUNTIFS(B53,"mon1",D53,"mon4",L53,"1"))</f>
        <v>0</v>
      </c>
      <c r="CJ22" s="14">
        <f>SUM(COUNTIFS(B54,"mon4",D54,"mon1",L54,"1")+COUNTIFS(B54,"mon1",D54,"mon4",L54,"1"))</f>
        <v>0</v>
      </c>
      <c r="CK22" s="14">
        <f>SUM(COUNTIFS(B55,"mon4",D55,"mon1",L55,"1")+COUNTIFS(B55,"mon1",D55,"mon4",L55,"1"))</f>
        <v>0</v>
      </c>
      <c r="CL22" s="14">
        <f>SUM(COUNTIFS(B56,"mon4",D56,"mon1",L56,"1")+COUNTIFS(B56,"mon1",D56,"mon4",L56,"1"))</f>
        <v>0</v>
      </c>
      <c r="CM22" s="14">
        <f>SUM(COUNTIFS(B57,"mon4",D57,"mon1",L57,"1")+COUNTIFS(B57,"mon1",D57,"mon4",L57,"1"))</f>
        <v>0</v>
      </c>
      <c r="CN22" s="14">
        <f>SUM(COUNTIFS(B58,"mon4",D58,"mon1",L58,"1")+COUNTIFS(B58,"mon1",D58,"mon4",L58,"1"))</f>
        <v>0</v>
      </c>
      <c r="CO22" s="14">
        <f>SUM(COUNTIFS(B59,"mon4",D59,"mon1",L59,"1")+COUNTIFS(B59,"mon1",D59,"mon4",L59,"1"))</f>
        <v>0</v>
      </c>
      <c r="CP22" s="14">
        <f>SUM(COUNTIFS(B60,"mon4",D60,"mon1",L60,"1")+COUNTIFS(B60,"mon1",D60,"mon4",L60,"1"))</f>
        <v>0</v>
      </c>
      <c r="CQ22" s="14">
        <f>SUM(COUNTIFS(B61,"mon4",D61,"mon1",L61,"1")+COUNTIFS(B61,"mon1",D61,"mon4",L61,"1"))</f>
        <v>0</v>
      </c>
      <c r="CR22" s="14">
        <f>SUM(COUNTIFS(B62,"mon4",D62,"mon1",L62,"1")+COUNTIFS(B62,"mon1",D62,"mon4",L62,"1"))</f>
        <v>0</v>
      </c>
      <c r="CS22" s="14">
        <f>SUM(COUNTIFS(B63,"mon4",D63,"mon1",L63,"1")+COUNTIFS(B63,"mon1",D63,"mon4",L63,"1"))</f>
        <v>0</v>
      </c>
      <c r="CT22" s="14">
        <f>SUM(COUNTIFS(B64,"mon4",D64,"mon1",L64,"1")+COUNTIFS(B64,"mon1",D64,"mon4",L64,"1"))</f>
        <v>0</v>
      </c>
      <c r="CU22" s="14">
        <f>SUM(COUNTIFS(B65,"mon4",D65,"mon1",L65,"1")+COUNTIFS(B65,"mon1",D65,"mon4",L65,"1"))</f>
        <v>0</v>
      </c>
      <c r="CV22" s="14">
        <f>SUM(COUNTIFS(B66,"mon4",D66,"mon1",L66,"1")+COUNTIFS(B66,"mon1",D66,"mon4",L66,"1"))</f>
        <v>0</v>
      </c>
      <c r="CW22" s="14">
        <f>SUM(COUNTIFS(B67,"mon4",D67,"mon1",L67,"1")+COUNTIFS(B67,"mon1",D67,"mon4",L67,"1"))</f>
        <v>0</v>
      </c>
      <c r="CX22" s="14">
        <f>SUM(COUNTIFS(B68,"mon4",D68,"mon1",L68,"1")+COUNTIFS(B68,"mon1",D68,"mon4",L68,"1"))</f>
        <v>0</v>
      </c>
      <c r="CY22" s="14">
        <f>SUM(COUNTIFS(B69,"mon4",D69,"mon1",L69,"1")+COUNTIFS(B69,"mon1",D69,"mon4",L69,"1"))</f>
        <v>0</v>
      </c>
      <c r="CZ22" s="14">
        <f>SUM(COUNTIFS(B70,"mon4",D70,"mon1",L70,"1")+COUNTIFS(B70,"mon1",D70,"mon4",L70,"1"))</f>
        <v>0</v>
      </c>
      <c r="DA22" s="14">
        <f>SUM(COUNTIFS(B71,"mon4",D71,"mon1",L71,"1")+COUNTIFS(B71,"mon1",D71,"mon4",L71,"1"))</f>
        <v>0</v>
      </c>
      <c r="DB22" s="14">
        <f>SUM(COUNTIFS(B72,"mon4",D72,"mon1",L72,"1")+COUNTIFS(B72,"mon1",D72,"mon4",L72,"1"))</f>
        <v>0</v>
      </c>
      <c r="DC22" s="14">
        <f>SUM(COUNTIFS(B73,"mon4",D73,"mon1",L73,"1")+COUNTIFS(B73,"mon1",D73,"mon4",L73,"1"))</f>
        <v>0</v>
      </c>
      <c r="DD22" s="14">
        <f>SUM(COUNTIFS(B74,"mon4",D74,"mon1",L74,"1")+COUNTIFS(B74,"mon1",D74,"mon4",L74,"1"))</f>
        <v>0</v>
      </c>
      <c r="DE22" s="14">
        <f>SUM(COUNTIFS(B75,"mon4",D75,"mon1",L75,"1")+COUNTIFS(B75,"mon1",D75,"mon4",L75,"1"))</f>
        <v>0</v>
      </c>
      <c r="DF22" s="14">
        <f>SUM(COUNTIFS(B76,"mon4",D76,"mon1",L76,"1")+COUNTIFS(B76,"mon1",D76,"mon4",L76,"1"))</f>
        <v>0</v>
      </c>
      <c r="DG22" s="14">
        <f>SUM(COUNTIFS(B77,"mon4",D77,"mon1",L77,"1")+COUNTIFS(B77,"mon1",D77,"mon4",L77,"1"))</f>
        <v>0</v>
      </c>
      <c r="DH22" s="14">
        <f>SUM(COUNTIFS(B78,"mon4",D78,"mon1",L78,"1")+COUNTIFS(B78,"mon1",D78,"mon4",L78,"1"))</f>
        <v>0</v>
      </c>
      <c r="DI22" s="14">
        <f>SUM(COUNTIFS(B79,"mon4",D79,"mon1",L79,"1")+COUNTIFS(B79,"mon1",D79,"mon4",L79,"1"))</f>
        <v>0</v>
      </c>
      <c r="DJ22" s="14">
        <f>SUM(COUNTIFS(B80,"mon4",D80,"mon1",L80,"1")+COUNTIFS(B80,"mon1",D80,"mon4",L80,"1"))</f>
        <v>0</v>
      </c>
      <c r="DK22" s="14">
        <f>SUM(COUNTIFS(B81,"mon4",D81,"mon1",L81,"1")+COUNTIFS(B81,"mon1",D81,"mon4",L81,"1"))</f>
        <v>0</v>
      </c>
      <c r="DL22" s="14">
        <f>SUM(COUNTIFS(B82,"mon4",D82,"mon1",L82,"1")+COUNTIFS(B82,"mon1",D82,"mon4",L82,"1"))</f>
        <v>0</v>
      </c>
      <c r="DM22" s="14">
        <f>SUM(COUNTIFS(B83,"mon4",D83,"mon1",L83,"1")+COUNTIFS(B83,"mon1",D83,"mon4",L83,"1"))</f>
        <v>0</v>
      </c>
      <c r="DN22" s="14">
        <f>SUM(COUNTIFS(B84,"mon4",D84,"mon1",L84,"1")+COUNTIFS(B84,"mon1",D84,"mon4",L84,"1"))</f>
        <v>0</v>
      </c>
      <c r="DO22" s="14">
        <f>SUM(COUNTIFS(B85,"mon4",D85,"mon1",L85,"1")+COUNTIFS(B85,"mon1",D85,"mon4",L85,"1"))</f>
        <v>0</v>
      </c>
      <c r="DP22" s="14">
        <f>SUM(COUNTIFS(B86,"mon4",D86,"mon1",L86,"1")+COUNTIFS(B86,"mon1",D86,"mon4",L86,"1"))</f>
        <v>0</v>
      </c>
      <c r="DQ22" s="14">
        <f>SUM(COUNTIFS(B87,"mon4",D87,"mon1",L87,"1")+COUNTIFS(B87,"mon1",D87,"mon4",L87,"1"))</f>
        <v>0</v>
      </c>
      <c r="DR22" s="14">
        <f>SUM(COUNTIFS(B88,"mon4",D88,"mon1",L88,"1")+COUNTIFS(B88,"mon1",D88,"mon4",L88,"1"))</f>
        <v>0</v>
      </c>
      <c r="DS22" s="14">
        <f>SUM(COUNTIFS(B89,"mon4",D89,"mon1",L89,"1")+COUNTIFS(B89,"mon1",D89,"mon4",L89,"1"))</f>
        <v>0</v>
      </c>
      <c r="DT22" s="14">
        <f>SUM(COUNTIFS(B90,"mon4",D90,"mon1",L90,"1")+COUNTIFS(B90,"mon1",D90,"mon4",L90,"1"))</f>
        <v>0</v>
      </c>
      <c r="DU22" s="14">
        <f>SUM(COUNTIFS(B91,"mon4",D91,"mon1",L91,"1")+COUNTIFS(B91,"mon1",D91,"mon4",L91,"1"))</f>
        <v>0</v>
      </c>
      <c r="DV22" s="14">
        <f>SUM(COUNTIFS(B92,"mon4",D92,"mon1",L92,"1")+COUNTIFS(B92,"mon1",D92,"mon4",L92,"1"))</f>
        <v>0</v>
      </c>
      <c r="DW22" s="14">
        <f>SUM(COUNTIFS(B93,"mon4",D93,"mon1",L93,"1")+COUNTIFS(B93,"mon1",D93,"mon4",L93,"1"))</f>
        <v>0</v>
      </c>
      <c r="DX22" s="14">
        <f>SUM(COUNTIFS(B94,"mon4",D94,"mon1",L94,"1")+COUNTIFS(B94,"mon1",D94,"mon4",L94,"1"))</f>
        <v>0</v>
      </c>
      <c r="DY22" s="14">
        <f>SUM(COUNTIFS(B95,"mon4",D95,"mon1",L95,"1")+COUNTIFS(B95,"mon1",D95,"mon4",L95,"1"))</f>
        <v>0</v>
      </c>
      <c r="DZ22" s="14">
        <f>SUM(COUNTIFS(B96,"mon4",D96,"mon1",L96,"1")+COUNTIFS(B96,"mon1",D96,"mon4",L96,"1"))</f>
        <v>0</v>
      </c>
      <c r="EA22" s="14">
        <f>SUM(COUNTIFS(B97,"mon4",D97,"mon1",L97,"1")+COUNTIFS(B97,"mon1",D97,"mon4",L97,"1"))</f>
        <v>0</v>
      </c>
      <c r="EB22" s="14">
        <f>SUM(COUNTIFS(B98,"mon4",D98,"mon1",L98,"1")+COUNTIFS(B98,"mon1",D98,"mon4",L98,"1"))</f>
        <v>0</v>
      </c>
      <c r="EC22" s="14">
        <f>SUM(COUNTIFS(B99,"mon4",D99,"mon1",L99,"1")+COUNTIFS(B99,"mon1",D99,"mon4",L99,"1"))</f>
        <v>0</v>
      </c>
      <c r="ED22" s="14">
        <f>SUM(COUNTIFS(B100,"mon4",D100,"mon1",L100,"1")+COUNTIFS(B100,"mon1",D100,"mon4",L100,"1"))</f>
        <v>0</v>
      </c>
      <c r="EE22" s="14">
        <f>SUM(COUNTIFS(B101,"mon4",D101,"mon1",L101,"1")+COUNTIFS(B101,"mon1",D101,"mon4",L101,"1"))</f>
        <v>0</v>
      </c>
      <c r="EF22" s="14">
        <f>SUM(COUNTIFS(B102,"mon4",D102,"mon1",L102,"1")+COUNTIFS(B102,"mon1",D102,"mon4",L102,"1"))</f>
        <v>0</v>
      </c>
      <c r="EG22" s="39">
        <f>SUM(COUNTIFS(B103,"mon4",D103,"mon1",L103,"1")+COUNTIFS(B103,"mon1",D103,"mon4",L103,"1"))</f>
        <v>0</v>
      </c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</row>
    <row r="23" spans="1:1682" s="5" customFormat="1" ht="18" customHeight="1" thickBot="1" x14ac:dyDescent="0.3">
      <c r="A23" s="6"/>
      <c r="B23" s="46"/>
      <c r="C23" s="46"/>
      <c r="D23" s="46"/>
      <c r="E23" s="46"/>
      <c r="F23" s="47"/>
      <c r="G23" s="47"/>
      <c r="H23" s="47"/>
      <c r="I23" s="47"/>
      <c r="J23" s="10"/>
      <c r="K23" s="29"/>
      <c r="L23" s="29"/>
      <c r="M23" s="10"/>
      <c r="N23" s="4"/>
      <c r="O23" s="10"/>
      <c r="P23" s="4"/>
      <c r="Q23" s="4"/>
      <c r="R23" s="4"/>
      <c r="S23" s="4"/>
      <c r="T23" s="4"/>
      <c r="U23" s="4"/>
      <c r="V23" s="10"/>
      <c r="W23" s="49" t="s">
        <v>23</v>
      </c>
      <c r="X23" s="49"/>
      <c r="Y23" s="10"/>
      <c r="Z23" s="14">
        <f>COUNTIFS(B4:I103,"mon4")</f>
        <v>0</v>
      </c>
      <c r="AA23" s="10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34">
        <f>SUM(COUNTIFS(B4,"mon5",D4,"mon1",L4,"1")+COUNTIFS(B4,"mon1",D4,"mon5",L4,"1"))</f>
        <v>0</v>
      </c>
      <c r="AM23" s="14">
        <f>SUM(COUNTIFS(B5,"mon5",D5,"mon1",L5,"1")+COUNTIFS(B5,"mon1",D5,"mon5",L5,"1"))</f>
        <v>0</v>
      </c>
      <c r="AN23" s="14">
        <f>SUM(COUNTIFS(B6,"mon5",D6,"mon1",L6,"1")+COUNTIFS(B6,"mon1",D6,"mon5",L6,"1"))</f>
        <v>0</v>
      </c>
      <c r="AO23" s="14">
        <f>SUM(COUNTIFS(B7,"mon5",D7,"mon1",L7,"1")+COUNTIFS(B7,"mon1",D7,"mon5",L7,"1"))</f>
        <v>0</v>
      </c>
      <c r="AP23" s="14">
        <f>SUM(COUNTIFS(B8,"mon5",D8,"mon1",L8,"1")+COUNTIFS(B8,"mon1",D8,"mon5",L8,"1"))</f>
        <v>0</v>
      </c>
      <c r="AQ23" s="14">
        <f>SUM(COUNTIFS(B9,"mon5",D9,"mon1",L9,"1")+COUNTIFS(B9,"mon1",D9,"mon5",L9,"1"))</f>
        <v>0</v>
      </c>
      <c r="AR23" s="14">
        <f>SUM(COUNTIFS(B10,"mon5",D10,"mon1",L10,"1")+COUNTIFS(B10,"mon1",D10,"mon5",L10,"1"))</f>
        <v>0</v>
      </c>
      <c r="AS23" s="14">
        <f>SUM(COUNTIFS(B11,"mon5",D11,"mon1",L11,"1")+COUNTIFS(B11,"mon1",D11,"mon5",L11,"1"))</f>
        <v>0</v>
      </c>
      <c r="AT23" s="14">
        <f>SUM(COUNTIFS(B12,"mon5",D12,"mon1",L12,"1")+COUNTIFS(B12,"mon1",D12,"mon5",L12,"1"))</f>
        <v>0</v>
      </c>
      <c r="AU23" s="14">
        <f>SUM(COUNTIFS(B13,"mon5",D13,"mon1",L13,"1")+COUNTIFS(B13,"mon1",D13,"mon5",L13,"1"))</f>
        <v>0</v>
      </c>
      <c r="AV23" s="14">
        <f>SUM(COUNTIFS(B14,"mon5",D14,"mon1",L14,"1")+COUNTIFS(B14,"mon1",D14,"mon5",L14,"1"))</f>
        <v>0</v>
      </c>
      <c r="AW23" s="14">
        <f>SUM(COUNTIFS(B15,"mon5",D15,"mon1",L15,"1")+COUNTIFS(B15,"mon1",D15,"mon5",L15,"1"))</f>
        <v>0</v>
      </c>
      <c r="AX23" s="14">
        <f>SUM(COUNTIFS(B16,"mon5",D16,"mon1",L16,"1")+COUNTIFS(B16,"mon1",D16,"mon5",L16,"1"))</f>
        <v>0</v>
      </c>
      <c r="AY23" s="14">
        <f>SUM(COUNTIFS(B17,"mon5",D17,"mon1",L17,"1")+COUNTIFS(B17,"mon1",D17,"mon5",L17,"1"))</f>
        <v>0</v>
      </c>
      <c r="AZ23" s="14">
        <f>SUM(COUNTIFS(B18,"mon5",D18,"mon1",L18,"1")+COUNTIFS(B18,"mon1",D18,"mon5",L18,"1"))</f>
        <v>0</v>
      </c>
      <c r="BA23" s="14">
        <f>SUM(COUNTIFS(B19,"mon5",D19,"mon1",L19,"1")+COUNTIFS(B19,"mon1",D19,"mon5",L19,"1"))</f>
        <v>0</v>
      </c>
      <c r="BB23" s="14">
        <f>SUM(COUNTIFS(B20,"mon5",D20,"mon1",L20,"1")+COUNTIFS(B20,"mon1",D20,"mon5",L20,"1"))</f>
        <v>0</v>
      </c>
      <c r="BC23" s="14">
        <f>SUM(COUNTIFS(B21,"mon5",D21,"mon1",L21,"1")+COUNTIFS(B21,"mon1",D21,"mon5",L21,"1"))</f>
        <v>0</v>
      </c>
      <c r="BD23" s="14">
        <f>SUM(COUNTIFS(B22,"mon5",D22,"mon1",L22,"1")+COUNTIFS(B22,"mon1",D22,"mon5",L22,"1"))</f>
        <v>0</v>
      </c>
      <c r="BE23" s="14">
        <f>SUM(COUNTIFS(B23,"mon5",D23,"mon1",L23,"1")+COUNTIFS(B23,"mon1",D23,"mon5",L23,"1"))</f>
        <v>0</v>
      </c>
      <c r="BF23" s="14">
        <f>SUM(COUNTIFS(B24,"mon5",D24,"mon1",L24,"1")+COUNTIFS(B24,"mon1",D24,"mon5",L24,"1"))</f>
        <v>0</v>
      </c>
      <c r="BG23" s="14">
        <f>SUM(COUNTIFS(B25,"mon5",D25,"mon1",L25,"1")+COUNTIFS(B25,"mon1",D25,"mon5",L25,"1"))</f>
        <v>0</v>
      </c>
      <c r="BH23" s="14">
        <f>SUM(COUNTIFS(B26,"mon5",D26,"mon1",L26,"1")+COUNTIFS(B26,"mon1",D26,"mon5",L26,"1"))</f>
        <v>0</v>
      </c>
      <c r="BI23" s="14">
        <f>SUM(COUNTIFS(B27,"mon5",D27,"mon1",L27,"1")+COUNTIFS(B27,"mon1",D27,"mon5",L27,"1"))</f>
        <v>0</v>
      </c>
      <c r="BJ23" s="14">
        <f>SUM(COUNTIFS(B28,"mon5",D28,"mon1",L28,"1")+COUNTIFS(B28,"mon1",D28,"mon5",L28,"1"))</f>
        <v>0</v>
      </c>
      <c r="BK23" s="14">
        <f>SUM(COUNTIFS(B29,"mon5",D29,"mon1",L29,"1")+COUNTIFS(B29,"mon1",D29,"mon5",L29,"1"))</f>
        <v>0</v>
      </c>
      <c r="BL23" s="14">
        <f>SUM(COUNTIFS(B30,"mon5",D30,"mon1",L30,"1")+COUNTIFS(B30,"mon1",D30,"mon5",L30,"1"))</f>
        <v>0</v>
      </c>
      <c r="BM23" s="14">
        <f>SUM(COUNTIFS(B31,"mon5",D31,"mon1",L31,"1")+COUNTIFS(B31,"mon1",D31,"mon5",L31,"1"))</f>
        <v>0</v>
      </c>
      <c r="BN23" s="14">
        <f>SUM(COUNTIFS(B32,"mon5",D32,"mon1",L32,"1")+COUNTIFS(B32,"mon1",D32,"mon5",L32,"1"))</f>
        <v>0</v>
      </c>
      <c r="BO23" s="14">
        <f>SUM(COUNTIFS(B33,"mon5",D33,"mon1",L33,"1")+COUNTIFS(B33,"mon1",D33,"mon5",L33,"1"))</f>
        <v>0</v>
      </c>
      <c r="BP23" s="14">
        <f>SUM(COUNTIFS(B34,"mon5",D34,"mon1",L34,"1")+COUNTIFS(B34,"mon1",D34,"mon5",L34,"1"))</f>
        <v>0</v>
      </c>
      <c r="BQ23" s="14">
        <f>SUM(COUNTIFS(B35,"mon5",D35,"mon1",L35,"1")+COUNTIFS(B35,"mon1",D35,"mon5",L35,"1"))</f>
        <v>0</v>
      </c>
      <c r="BR23" s="14">
        <f>SUM(COUNTIFS(B36,"mon5",D36,"mon1",L36,"1")+COUNTIFS(B36,"mon1",D36,"mon5",L36,"1"))</f>
        <v>0</v>
      </c>
      <c r="BS23" s="14">
        <f>SUM(COUNTIFS(B37,"mon5",D37,"mon1",L37,"1")+COUNTIFS(B37,"mon1",D37,"mon5",L37,"1"))</f>
        <v>0</v>
      </c>
      <c r="BT23" s="14">
        <f>SUM(COUNTIFS(B38,"mon5",D38,"mon1",L38,"1")+COUNTIFS(B38,"mon1",D38,"mon5",L38,"1"))</f>
        <v>0</v>
      </c>
      <c r="BU23" s="14">
        <f>SUM(COUNTIFS(B39,"mon5",D39,"mon1",L39,"1")+COUNTIFS(B39,"mon1",D39,"mon5",L39,"1"))</f>
        <v>0</v>
      </c>
      <c r="BV23" s="14">
        <f>SUM(COUNTIFS(B40,"mon5",D40,"mon1",L40,"1")+COUNTIFS(B40,"mon1",D40,"mon5",L40,"1"))</f>
        <v>0</v>
      </c>
      <c r="BW23" s="14">
        <f>SUM(COUNTIFS(B41,"mon5",D41,"mon1",L41,"1")+COUNTIFS(B41,"mon1",D41,"mon5",L41,"1"))</f>
        <v>0</v>
      </c>
      <c r="BX23" s="14">
        <f>SUM(COUNTIFS(B42,"mon5",D42,"mon1",L42,"1")+COUNTIFS(B42,"mon1",D42,"mon5",L42,"1"))</f>
        <v>0</v>
      </c>
      <c r="BY23" s="14">
        <f>SUM(COUNTIFS(B43,"mon5",D43,"mon1",L43,"1")+COUNTIFS(B43,"mon1",D43,"mon5",L43,"1"))</f>
        <v>0</v>
      </c>
      <c r="BZ23" s="14">
        <f>SUM(COUNTIFS(B44,"mon5",D44,"mon1",L44,"1")+COUNTIFS(B44,"mon1",D44,"mon5",L44,"1"))</f>
        <v>0</v>
      </c>
      <c r="CA23" s="14">
        <f>SUM(COUNTIFS(B45,"mon5",D45,"mon1",L45,"1")+COUNTIFS(B45,"mon1",D45,"mon5",L45,"1"))</f>
        <v>0</v>
      </c>
      <c r="CB23" s="14">
        <f>SUM(COUNTIFS(B46,"mon5",D46,"mon1",L46,"1")+COUNTIFS(B46,"mon1",D46,"mon5",L46,"1"))</f>
        <v>0</v>
      </c>
      <c r="CC23" s="14">
        <f>SUM(COUNTIFS(B47,"mon5",D47,"mon1",L47,"1")+COUNTIFS(B47,"mon1",D47,"mon5",L47,"1"))</f>
        <v>0</v>
      </c>
      <c r="CD23" s="14">
        <f>SUM(COUNTIFS(B48,"mon5",D48,"mon1",L48,"1")+COUNTIFS(B48,"mon1",D48,"mon5",L48,"1"))</f>
        <v>0</v>
      </c>
      <c r="CE23" s="14">
        <f>SUM(COUNTIFS(B49,"mon5",D49,"mon1",L49,"1")+COUNTIFS(B49,"mon1",D49,"mon5",L49,"1"))</f>
        <v>0</v>
      </c>
      <c r="CF23" s="14">
        <f>SUM(COUNTIFS(B50,"mon5",D50,"mon1",L50,"1")+COUNTIFS(B50,"mon1",D50,"mon5",L50,"1"))</f>
        <v>0</v>
      </c>
      <c r="CG23" s="14">
        <f>SUM(COUNTIFS(B51,"mon5",D51,"mon1",L51,"1")+COUNTIFS(B51,"mon1",D51,"mon5",L51,"1"))</f>
        <v>0</v>
      </c>
      <c r="CH23" s="14">
        <f>SUM(COUNTIFS(B52,"mon5",D52,"mon1",L52,"1")+COUNTIFS(B52,"mon1",D52,"mon5",L52,"1"))</f>
        <v>0</v>
      </c>
      <c r="CI23" s="14">
        <f>SUM(COUNTIFS(B53,"mon5",D53,"mon1",L53,"1")+COUNTIFS(B53,"mon1",D53,"mon5",L53,"1"))</f>
        <v>0</v>
      </c>
      <c r="CJ23" s="14">
        <f>SUM(COUNTIFS(B54,"mon5",D54,"mon1",L54,"1")+COUNTIFS(B54,"mon1",D54,"mon5",L54,"1"))</f>
        <v>0</v>
      </c>
      <c r="CK23" s="14">
        <f>SUM(COUNTIFS(B55,"mon5",D55,"mon1",L55,"1")+COUNTIFS(B55,"mon1",D55,"mon5",L55,"1"))</f>
        <v>0</v>
      </c>
      <c r="CL23" s="14">
        <f>SUM(COUNTIFS(B56,"mon5",D56,"mon1",L56,"1")+COUNTIFS(B56,"mon1",D56,"mon5",L56,"1"))</f>
        <v>0</v>
      </c>
      <c r="CM23" s="14">
        <f>SUM(COUNTIFS(B57,"mon5",D57,"mon1",L57,"1")+COUNTIFS(B57,"mon1",D57,"mon5",L57,"1"))</f>
        <v>0</v>
      </c>
      <c r="CN23" s="14">
        <f>SUM(COUNTIFS(B58,"mon5",D58,"mon1",L58,"1")+COUNTIFS(B58,"mon1",D58,"mon5",L58,"1"))</f>
        <v>0</v>
      </c>
      <c r="CO23" s="14">
        <f>SUM(COUNTIFS(B59,"mon5",D59,"mon1",L59,"1")+COUNTIFS(B59,"mon1",D59,"mon5",L59,"1"))</f>
        <v>0</v>
      </c>
      <c r="CP23" s="14">
        <f>SUM(COUNTIFS(B60,"mon5",D60,"mon1",L60,"1")+COUNTIFS(B60,"mon1",D60,"mon5",L60,"1"))</f>
        <v>0</v>
      </c>
      <c r="CQ23" s="14">
        <f>SUM(COUNTIFS(B61,"mon5",D61,"mon1",L61,"1")+COUNTIFS(B61,"mon1",D61,"mon5",L61,"1"))</f>
        <v>0</v>
      </c>
      <c r="CR23" s="14">
        <f>SUM(COUNTIFS(B62,"mon5",D62,"mon1",L62,"1")+COUNTIFS(B62,"mon1",D62,"mon5",L62,"1"))</f>
        <v>0</v>
      </c>
      <c r="CS23" s="14">
        <f>SUM(COUNTIFS(B63,"mon5",D63,"mon1",L63,"1")+COUNTIFS(B63,"mon1",D63,"mon5",L63,"1"))</f>
        <v>0</v>
      </c>
      <c r="CT23" s="14">
        <f>SUM(COUNTIFS(B64,"mon5",D64,"mon1",L64,"1")+COUNTIFS(B64,"mon1",D64,"mon5",L64,"1"))</f>
        <v>0</v>
      </c>
      <c r="CU23" s="14">
        <f>SUM(COUNTIFS(B65,"mon5",D65,"mon1",L65,"1")+COUNTIFS(B65,"mon1",D65,"mon5",L65,"1"))</f>
        <v>0</v>
      </c>
      <c r="CV23" s="14">
        <f>SUM(COUNTIFS(B66,"mon5",D66,"mon1",L66,"1")+COUNTIFS(B66,"mon1",D66,"mon5",L66,"1"))</f>
        <v>0</v>
      </c>
      <c r="CW23" s="14">
        <f>SUM(COUNTIFS(B67,"mon5",D67,"mon1",L67,"1")+COUNTIFS(B67,"mon1",D67,"mon5",L67,"1"))</f>
        <v>0</v>
      </c>
      <c r="CX23" s="14">
        <f>SUM(COUNTIFS(B68,"mon5",D68,"mon1",L68,"1")+COUNTIFS(B68,"mon1",D68,"mon5",L68,"1"))</f>
        <v>0</v>
      </c>
      <c r="CY23" s="14">
        <f>SUM(COUNTIFS(B69,"mon5",D69,"mon1",L69,"1")+COUNTIFS(B69,"mon1",D69,"mon5",L69,"1"))</f>
        <v>0</v>
      </c>
      <c r="CZ23" s="14">
        <f>SUM(COUNTIFS(B70,"mon5",D70,"mon1",L70,"1")+COUNTIFS(B70,"mon1",D70,"mon5",L70,"1"))</f>
        <v>0</v>
      </c>
      <c r="DA23" s="14">
        <f>SUM(COUNTIFS(B71,"mon5",D71,"mon1",L71,"1")+COUNTIFS(B71,"mon1",D71,"mon5",L71,"1"))</f>
        <v>0</v>
      </c>
      <c r="DB23" s="14">
        <f>SUM(COUNTIFS(B72,"mon5",D72,"mon1",L72,"1")+COUNTIFS(B72,"mon1",D72,"mon5",L72,"1"))</f>
        <v>0</v>
      </c>
      <c r="DC23" s="14">
        <f>SUM(COUNTIFS(B73,"mon5",D73,"mon1",L73,"1")+COUNTIFS(B73,"mon1",D73,"mon5",L73,"1"))</f>
        <v>0</v>
      </c>
      <c r="DD23" s="14">
        <f>SUM(COUNTIFS(B74,"mon5",D74,"mon1",L74,"1")+COUNTIFS(B74,"mon1",D74,"mon5",L74,"1"))</f>
        <v>0</v>
      </c>
      <c r="DE23" s="14">
        <f>SUM(COUNTIFS(B75,"mon5",D75,"mon1",L75,"1")+COUNTIFS(B75,"mon1",D75,"mon5",L75,"1"))</f>
        <v>0</v>
      </c>
      <c r="DF23" s="14">
        <f>SUM(COUNTIFS(B76,"mon5",D76,"mon1",L76,"1")+COUNTIFS(B76,"mon1",D76,"mon5",L76,"1"))</f>
        <v>0</v>
      </c>
      <c r="DG23" s="14">
        <f>SUM(COUNTIFS(B77,"mon5",D77,"mon1",L77,"1")+COUNTIFS(B77,"mon1",D77,"mon5",L77,"1"))</f>
        <v>0</v>
      </c>
      <c r="DH23" s="14">
        <f>SUM(COUNTIFS(B78,"mon5",D78,"mon1",L78,"1")+COUNTIFS(B78,"mon1",D78,"mon5",L78,"1"))</f>
        <v>0</v>
      </c>
      <c r="DI23" s="14">
        <f>SUM(COUNTIFS(B79,"mon5",D79,"mon1",L79,"1")+COUNTIFS(B79,"mon1",D79,"mon5",L79,"1"))</f>
        <v>0</v>
      </c>
      <c r="DJ23" s="14">
        <f>SUM(COUNTIFS(B80,"mon5",D80,"mon1",L80,"1")+COUNTIFS(B80,"mon1",D80,"mon5",L80,"1"))</f>
        <v>0</v>
      </c>
      <c r="DK23" s="14">
        <f>SUM(COUNTIFS(B81,"mon5",D81,"mon1",L81,"1")+COUNTIFS(B81,"mon1",D81,"mon5",L81,"1"))</f>
        <v>0</v>
      </c>
      <c r="DL23" s="14">
        <f>SUM(COUNTIFS(B82,"mon5",D82,"mon1",L82,"1")+COUNTIFS(B82,"mon1",D82,"mon5",L82,"1"))</f>
        <v>0</v>
      </c>
      <c r="DM23" s="14">
        <f>SUM(COUNTIFS(B83,"mon5",D83,"mon1",L83,"1")+COUNTIFS(B83,"mon1",D83,"mon5",L83,"1"))</f>
        <v>0</v>
      </c>
      <c r="DN23" s="14">
        <f>SUM(COUNTIFS(B84,"mon5",D84,"mon1",L84,"1")+COUNTIFS(B84,"mon1",D84,"mon5",L84,"1"))</f>
        <v>0</v>
      </c>
      <c r="DO23" s="14">
        <f>SUM(COUNTIFS(B85,"mon5",D85,"mon1",L85,"1")+COUNTIFS(B85,"mon1",D85,"mon5",L85,"1"))</f>
        <v>0</v>
      </c>
      <c r="DP23" s="14">
        <f>SUM(COUNTIFS(B86,"mon5",D86,"mon1",L86,"1")+COUNTIFS(B86,"mon1",D86,"mon5",L86,"1"))</f>
        <v>0</v>
      </c>
      <c r="DQ23" s="14">
        <f>SUM(COUNTIFS(B87,"mon5",D87,"mon1",L87,"1")+COUNTIFS(B87,"mon1",D87,"mon5",L87,"1"))</f>
        <v>0</v>
      </c>
      <c r="DR23" s="14">
        <f>SUM(COUNTIFS(B88,"mon5",D88,"mon1",L88,"1")+COUNTIFS(B88,"mon1",D88,"mon5",L88,"1"))</f>
        <v>0</v>
      </c>
      <c r="DS23" s="14">
        <f>SUM(COUNTIFS(B89,"mon5",D89,"mon1",L89,"1")+COUNTIFS(B89,"mon1",D89,"mon5",L89,"1"))</f>
        <v>0</v>
      </c>
      <c r="DT23" s="14">
        <f>SUM(COUNTIFS(B90,"mon5",D90,"mon1",L90,"1")+COUNTIFS(B90,"mon1",D90,"mon5",L90,"1"))</f>
        <v>0</v>
      </c>
      <c r="DU23" s="14">
        <f>SUM(COUNTIFS(B91,"mon5",D91,"mon1",L91,"1")+COUNTIFS(B91,"mon1",D91,"mon5",L91,"1"))</f>
        <v>0</v>
      </c>
      <c r="DV23" s="14">
        <f>SUM(COUNTIFS(B92,"mon5",D92,"mon1",L92,"1")+COUNTIFS(B92,"mon1",D92,"mon5",L92,"1"))</f>
        <v>0</v>
      </c>
      <c r="DW23" s="14">
        <f>SUM(COUNTIFS(B93,"mon5",D93,"mon1",L93,"1")+COUNTIFS(B93,"mon1",D93,"mon5",L93,"1"))</f>
        <v>0</v>
      </c>
      <c r="DX23" s="14">
        <f>SUM(COUNTIFS(B94,"mon5",D94,"mon1",L94,"1")+COUNTIFS(B94,"mon1",D94,"mon5",L94,"1"))</f>
        <v>0</v>
      </c>
      <c r="DY23" s="14">
        <f>SUM(COUNTIFS(B95,"mon5",D95,"mon1",L95,"1")+COUNTIFS(B95,"mon1",D95,"mon5",L95,"1"))</f>
        <v>0</v>
      </c>
      <c r="DZ23" s="14">
        <f>SUM(COUNTIFS(B96,"mon5",D96,"mon1",L96,"1")+COUNTIFS(B96,"mon1",D96,"mon5",L96,"1"))</f>
        <v>0</v>
      </c>
      <c r="EA23" s="14">
        <f>SUM(COUNTIFS(B97,"mon5",D97,"mon1",L97,"1")+COUNTIFS(B97,"mon1",D97,"mon5",L97,"1"))</f>
        <v>0</v>
      </c>
      <c r="EB23" s="14">
        <f>SUM(COUNTIFS(B98,"mon5",D98,"mon1",L98,"1")+COUNTIFS(B98,"mon1",D98,"mon5",L98,"1"))</f>
        <v>0</v>
      </c>
      <c r="EC23" s="14">
        <f>SUM(COUNTIFS(B99,"mon5",D99,"mon1",L99,"1")+COUNTIFS(B99,"mon1",D99,"mon5",L99,"1"))</f>
        <v>0</v>
      </c>
      <c r="ED23" s="14">
        <f>SUM(COUNTIFS(B100,"mon5",D100,"mon1",L100,"1")+COUNTIFS(B100,"mon1",D100,"mon5",L100,"1"))</f>
        <v>0</v>
      </c>
      <c r="EE23" s="14">
        <f>SUM(COUNTIFS(B101,"mon5",D101,"mon1",L101,"1")+COUNTIFS(B101,"mon1",D101,"mon5",L101,"1"))</f>
        <v>0</v>
      </c>
      <c r="EF23" s="14">
        <f>SUM(COUNTIFS(B102,"mon5",D102,"mon1",L102,"1")+COUNTIFS(B102,"mon1",D102,"mon5",L102,"1"))</f>
        <v>0</v>
      </c>
      <c r="EG23" s="39">
        <f>SUM(COUNTIFS(B103,"mon5",D103,"mon1",L103,"1")+COUNTIFS(B103,"mon1",D103,"mon5",L103,"1"))</f>
        <v>0</v>
      </c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</row>
    <row r="24" spans="1:1682" s="5" customFormat="1" ht="18" customHeight="1" thickBot="1" x14ac:dyDescent="0.3">
      <c r="A24" s="6"/>
      <c r="B24" s="46"/>
      <c r="C24" s="46"/>
      <c r="D24" s="46"/>
      <c r="E24" s="46"/>
      <c r="F24" s="47"/>
      <c r="G24" s="47"/>
      <c r="H24" s="47"/>
      <c r="I24" s="47"/>
      <c r="J24" s="10"/>
      <c r="K24" s="29"/>
      <c r="L24" s="29"/>
      <c r="M24" s="10"/>
      <c r="N24" s="4"/>
      <c r="O24" s="10"/>
      <c r="P24" s="4"/>
      <c r="Q24" s="4"/>
      <c r="R24" s="4"/>
      <c r="S24" s="4"/>
      <c r="T24" s="4"/>
      <c r="U24" s="4"/>
      <c r="V24" s="10"/>
      <c r="W24" s="49" t="s">
        <v>28</v>
      </c>
      <c r="X24" s="49"/>
      <c r="Y24" s="10"/>
      <c r="Z24" s="14">
        <f>COUNTIFS(B4:I103,"mon5")</f>
        <v>0</v>
      </c>
      <c r="AA24" s="10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4">
        <f>SUM(COUNTIFS(B4,"mon6",D4,"mon1",L4,"1")+COUNTIFS(B4,"mon1",D4,"mon6",L4,"1"))</f>
        <v>0</v>
      </c>
      <c r="AM24" s="14">
        <f>SUM(COUNTIFS(B5,"mon6",D5,"mon1",L5,"1")+COUNTIFS(B5,"mon1",D5,"mon6",L5,"1"))</f>
        <v>0</v>
      </c>
      <c r="AN24" s="14">
        <f>SUM(COUNTIFS(B6,"mon6",D6,"mon1",L6,"1")+COUNTIFS(B6,"mon1",D6,"mon6",L6,"1"))</f>
        <v>0</v>
      </c>
      <c r="AO24" s="14">
        <f>SUM(COUNTIFS(B7,"mon6",D7,"mon1",L7,"1")+COUNTIFS(B7,"mon1",D7,"mon6",L7,"1"))</f>
        <v>0</v>
      </c>
      <c r="AP24" s="14">
        <f>SUM(COUNTIFS(B8,"mon6",D8,"mon1",L8,"1")+COUNTIFS(B8,"mon1",D8,"mon6",L8,"1"))</f>
        <v>0</v>
      </c>
      <c r="AQ24" s="14">
        <f>SUM(COUNTIFS(B9,"mon6",D9,"mon1",L9,"1")+COUNTIFS(B9,"mon1",D9,"mon6",L9,"1"))</f>
        <v>0</v>
      </c>
      <c r="AR24" s="14">
        <f>SUM(COUNTIFS(B10,"mon6",D10,"mon1",L10,"1")+COUNTIFS(B10,"mon1",D10,"mon6",L10,"1"))</f>
        <v>0</v>
      </c>
      <c r="AS24" s="14">
        <f>SUM(COUNTIFS(B11,"mon6",D11,"mon1",L11,"1")+COUNTIFS(B11,"mon1",D11,"mon6",L11,"1"))</f>
        <v>0</v>
      </c>
      <c r="AT24" s="14">
        <f>SUM(COUNTIFS(B12,"mon6",D12,"mon1",L12,"1")+COUNTIFS(B12,"mon1",D12,"mon6",L12,"1"))</f>
        <v>0</v>
      </c>
      <c r="AU24" s="14">
        <f>SUM(COUNTIFS(B13,"mon6",D13,"mon1",L13,"1")+COUNTIFS(B13,"mon1",D13,"mon6",L13,"1"))</f>
        <v>0</v>
      </c>
      <c r="AV24" s="14">
        <f>SUM(COUNTIFS(B14,"mon6",D14,"mon1",L14,"1")+COUNTIFS(B14,"mon1",D14,"mon6",L14,"1"))</f>
        <v>0</v>
      </c>
      <c r="AW24" s="14">
        <f>SUM(COUNTIFS(B15,"mon6",D15,"mon1",L15,"1")+COUNTIFS(B15,"mon1",D15,"mon6",L15,"1"))</f>
        <v>0</v>
      </c>
      <c r="AX24" s="14">
        <f>SUM(COUNTIFS(B16,"mon6",D16,"mon1",L16,"1")+COUNTIFS(B16,"mon1",D16,"mon6",L16,"1"))</f>
        <v>0</v>
      </c>
      <c r="AY24" s="14">
        <f>SUM(COUNTIFS(B17,"mon6",D17,"mon1",L17,"1")+COUNTIFS(B17,"mon1",D17,"mon6",L17,"1"))</f>
        <v>0</v>
      </c>
      <c r="AZ24" s="14">
        <f>SUM(COUNTIFS(B18,"mon6",D18,"mon1",L18,"1")+COUNTIFS(B18,"mon1",D18,"mon6",L18,"1"))</f>
        <v>0</v>
      </c>
      <c r="BA24" s="14">
        <f>SUM(COUNTIFS(B19,"mon6",D19,"mon1",L19,"1")+COUNTIFS(B19,"mon1",D19,"mon6",L19,"1"))</f>
        <v>0</v>
      </c>
      <c r="BB24" s="14">
        <f>SUM(COUNTIFS(B20,"mon6",D20,"mon1",L20,"1")+COUNTIFS(B20,"mon1",D20,"mon6",L20,"1"))</f>
        <v>0</v>
      </c>
      <c r="BC24" s="14">
        <f>SUM(COUNTIFS(B21,"mon6",D21,"mon1",L21,"1")+COUNTIFS(B21,"mon1",D21,"mon6",L21,"1"))</f>
        <v>0</v>
      </c>
      <c r="BD24" s="14">
        <f>SUM(COUNTIFS(B22,"mon6",D22,"mon1",L22,"1")+COUNTIFS(B22,"mon1",D22,"mon6",L22,"1"))</f>
        <v>0</v>
      </c>
      <c r="BE24" s="14">
        <f>SUM(COUNTIFS(B23,"mon6",D23,"mon1",L23,"1")+COUNTIFS(B23,"mon1",D23,"mon6",L23,"1"))</f>
        <v>0</v>
      </c>
      <c r="BF24" s="14">
        <f>SUM(COUNTIFS(B24,"mon6",D24,"mon1",L24,"1")+COUNTIFS(B24,"mon1",D24,"mon6",L24,"1"))</f>
        <v>0</v>
      </c>
      <c r="BG24" s="14">
        <f>SUM(COUNTIFS(B25,"mon6",D25,"mon1",L25,"1")+COUNTIFS(B25,"mon1",D25,"mon6",L25,"1"))</f>
        <v>0</v>
      </c>
      <c r="BH24" s="14">
        <f>SUM(COUNTIFS(B26,"mon6",D26,"mon1",L26,"1")+COUNTIFS(B26,"mon1",D26,"mon6",L26,"1"))</f>
        <v>0</v>
      </c>
      <c r="BI24" s="14">
        <f>SUM(COUNTIFS(B27,"mon6",D27,"mon1",L27,"1")+COUNTIFS(B27,"mon1",D27,"mon6",L27,"1"))</f>
        <v>0</v>
      </c>
      <c r="BJ24" s="14">
        <f>SUM(COUNTIFS(B28,"mon6",D28,"mon1",L28,"1")+COUNTIFS(B28,"mon1",D28,"mon6",L28,"1"))</f>
        <v>0</v>
      </c>
      <c r="BK24" s="14">
        <f>SUM(COUNTIFS(B29,"mon6",D29,"mon1",L29,"1")+COUNTIFS(B29,"mon1",D29,"mon6",L29,"1"))</f>
        <v>0</v>
      </c>
      <c r="BL24" s="14">
        <f>SUM(COUNTIFS(B30,"mon6",D30,"mon1",L30,"1")+COUNTIFS(B30,"mon1",D30,"mon6",L30,"1"))</f>
        <v>0</v>
      </c>
      <c r="BM24" s="14">
        <f>SUM(COUNTIFS(B31,"mon6",D31,"mon1",L31,"1")+COUNTIFS(B31,"mon1",D31,"mon6",L31,"1"))</f>
        <v>0</v>
      </c>
      <c r="BN24" s="14">
        <f>SUM(COUNTIFS(B32,"mon6",D32,"mon1",L32,"1")+COUNTIFS(B32,"mon1",D32,"mon6",L32,"1"))</f>
        <v>0</v>
      </c>
      <c r="BO24" s="14">
        <f>SUM(COUNTIFS(B33,"mon6",D33,"mon1",L33,"1")+COUNTIFS(B33,"mon1",D33,"mon6",L33,"1"))</f>
        <v>0</v>
      </c>
      <c r="BP24" s="14">
        <f>SUM(COUNTIFS(B34,"mon6",D34,"mon1",L34,"1")+COUNTIFS(B34,"mon1",D34,"mon6",L34,"1"))</f>
        <v>0</v>
      </c>
      <c r="BQ24" s="14">
        <f>SUM(COUNTIFS(B35,"mon6",D35,"mon1",L35,"1")+COUNTIFS(B35,"mon1",D35,"mon6",L35,"1"))</f>
        <v>0</v>
      </c>
      <c r="BR24" s="14">
        <f>SUM(COUNTIFS(B36,"mon6",D36,"mon1",L36,"1")+COUNTIFS(B36,"mon1",D36,"mon6",L36,"1"))</f>
        <v>0</v>
      </c>
      <c r="BS24" s="14">
        <f>SUM(COUNTIFS(B37,"mon6",D37,"mon1",L37,"1")+COUNTIFS(B37,"mon1",D37,"mon6",L37,"1"))</f>
        <v>0</v>
      </c>
      <c r="BT24" s="14">
        <f>SUM(COUNTIFS(B38,"mon6",D38,"mon1",L38,"1")+COUNTIFS(B38,"mon1",D38,"mon6",L38,"1"))</f>
        <v>0</v>
      </c>
      <c r="BU24" s="14">
        <f>SUM(COUNTIFS(B39,"mon6",D39,"mon1",L39,"1")+COUNTIFS(B39,"mon1",D39,"mon6",L39,"1"))</f>
        <v>0</v>
      </c>
      <c r="BV24" s="14">
        <f>SUM(COUNTIFS(B40,"mon6",D40,"mon1",L40,"1")+COUNTIFS(B40,"mon1",D40,"mon6",L40,"1"))</f>
        <v>0</v>
      </c>
      <c r="BW24" s="14">
        <f>SUM(COUNTIFS(B41,"mon6",D41,"mon1",L41,"1")+COUNTIFS(B41,"mon1",D41,"mon6",L41,"1"))</f>
        <v>0</v>
      </c>
      <c r="BX24" s="14">
        <f>SUM(COUNTIFS(B42,"mon6",D42,"mon1",L42,"1")+COUNTIFS(B42,"mon1",D42,"mon6",L42,"1"))</f>
        <v>0</v>
      </c>
      <c r="BY24" s="14">
        <f>SUM(COUNTIFS(B43,"mon6",D43,"mon1",L43,"1")+COUNTIFS(B43,"mon1",D43,"mon6",L43,"1"))</f>
        <v>0</v>
      </c>
      <c r="BZ24" s="14">
        <f>SUM(COUNTIFS(B44,"mon6",D44,"mon1",L44,"1")+COUNTIFS(B44,"mon1",D44,"mon6",L44,"1"))</f>
        <v>0</v>
      </c>
      <c r="CA24" s="14">
        <f>SUM(COUNTIFS(B45,"mon6",D45,"mon1",L45,"1")+COUNTIFS(B45,"mon1",D45,"mon6",L45,"1"))</f>
        <v>0</v>
      </c>
      <c r="CB24" s="14">
        <f>SUM(COUNTIFS(B46,"mon6",D46,"mon1",L46,"1")+COUNTIFS(B46,"mon1",D46,"mon6",L46,"1"))</f>
        <v>0</v>
      </c>
      <c r="CC24" s="14">
        <f>SUM(COUNTIFS(B47,"mon6",D47,"mon1",L47,"1")+COUNTIFS(B47,"mon1",D47,"mon6",L47,"1"))</f>
        <v>0</v>
      </c>
      <c r="CD24" s="14">
        <f>SUM(COUNTIFS(B48,"mon6",D48,"mon1",L48,"1")+COUNTIFS(B48,"mon1",D48,"mon6",L48,"1"))</f>
        <v>0</v>
      </c>
      <c r="CE24" s="14">
        <f>SUM(COUNTIFS(B49,"mon6",D49,"mon1",L49,"1")+COUNTIFS(B49,"mon1",D49,"mon6",L49,"1"))</f>
        <v>0</v>
      </c>
      <c r="CF24" s="14">
        <f>SUM(COUNTIFS(B50,"mon6",D50,"mon1",L50,"1")+COUNTIFS(B50,"mon1",D50,"mon6",L50,"1"))</f>
        <v>0</v>
      </c>
      <c r="CG24" s="14">
        <f>SUM(COUNTIFS(B51,"mon6",D51,"mon1",L51,"1")+COUNTIFS(B51,"mon1",D51,"mon6",L51,"1"))</f>
        <v>0</v>
      </c>
      <c r="CH24" s="14">
        <f>SUM(COUNTIFS(B52,"mon6",D52,"mon1",L52,"1")+COUNTIFS(B52,"mon1",D52,"mon6",L52,"1"))</f>
        <v>0</v>
      </c>
      <c r="CI24" s="14">
        <f>SUM(COUNTIFS(B53,"mon6",D53,"mon1",L53,"1")+COUNTIFS(B53,"mon1",D53,"mon6",L53,"1"))</f>
        <v>0</v>
      </c>
      <c r="CJ24" s="14">
        <f>SUM(COUNTIFS(B54,"mon6",D54,"mon1",L54,"1")+COUNTIFS(B54,"mon1",D54,"mon6",L54,"1"))</f>
        <v>0</v>
      </c>
      <c r="CK24" s="14">
        <f>SUM(COUNTIFS(B55,"mon6",D55,"mon1",L55,"1")+COUNTIFS(B55,"mon1",D55,"mon6",L55,"1"))</f>
        <v>0</v>
      </c>
      <c r="CL24" s="14">
        <f>SUM(COUNTIFS(B56,"mon6",D56,"mon1",L56,"1")+COUNTIFS(B56,"mon1",D56,"mon6",L56,"1"))</f>
        <v>0</v>
      </c>
      <c r="CM24" s="14">
        <f>SUM(COUNTIFS(B57,"mon6",D57,"mon1",L57,"1")+COUNTIFS(B57,"mon1",D57,"mon6",L57,"1"))</f>
        <v>0</v>
      </c>
      <c r="CN24" s="14">
        <f>SUM(COUNTIFS(B58,"mon6",D58,"mon1",L58,"1")+COUNTIFS(B58,"mon1",D58,"mon6",L58,"1"))</f>
        <v>0</v>
      </c>
      <c r="CO24" s="14">
        <f>SUM(COUNTIFS(B59,"mon6",D59,"mon1",L59,"1")+COUNTIFS(B59,"mon1",D59,"mon6",L59,"1"))</f>
        <v>0</v>
      </c>
      <c r="CP24" s="14">
        <f>SUM(COUNTIFS(B60,"mon6",D60,"mon1",L60,"1")+COUNTIFS(B60,"mon1",D60,"mon6",L60,"1"))</f>
        <v>0</v>
      </c>
      <c r="CQ24" s="14">
        <f>SUM(COUNTIFS(B61,"mon6",D61,"mon1",L61,"1")+COUNTIFS(B61,"mon1",D61,"mon6",L61,"1"))</f>
        <v>0</v>
      </c>
      <c r="CR24" s="14">
        <f>SUM(COUNTIFS(B62,"mon6",D62,"mon1",L62,"1")+COUNTIFS(B62,"mon1",D62,"mon6",L62,"1"))</f>
        <v>0</v>
      </c>
      <c r="CS24" s="14">
        <f>SUM(COUNTIFS(B63,"mon6",D63,"mon1",L63,"1")+COUNTIFS(B63,"mon1",D63,"mon6",L63,"1"))</f>
        <v>0</v>
      </c>
      <c r="CT24" s="14">
        <f>SUM(COUNTIFS(B64,"mon6",D64,"mon1",L64,"1")+COUNTIFS(B64,"mon1",D64,"mon6",L64,"1"))</f>
        <v>0</v>
      </c>
      <c r="CU24" s="14">
        <f>SUM(COUNTIFS(B65,"mon6",D65,"mon1",L65,"1")+COUNTIFS(B65,"mon1",D65,"mon6",L65,"1"))</f>
        <v>0</v>
      </c>
      <c r="CV24" s="14">
        <f>SUM(COUNTIFS(B66,"mon6",D66,"mon1",L66,"1")+COUNTIFS(B66,"mon1",D66,"mon6",L66,"1"))</f>
        <v>0</v>
      </c>
      <c r="CW24" s="14">
        <f>SUM(COUNTIFS(B67,"mon6",D67,"mon1",L67,"1")+COUNTIFS(B67,"mon1",D67,"mon6",L67,"1"))</f>
        <v>0</v>
      </c>
      <c r="CX24" s="14">
        <f>SUM(COUNTIFS(B68,"mon6",D68,"mon1",L68,"1")+COUNTIFS(B68,"mon1",D68,"mon6",L68,"1"))</f>
        <v>0</v>
      </c>
      <c r="CY24" s="14">
        <f>SUM(COUNTIFS(B69,"mon6",D69,"mon1",L69,"1")+COUNTIFS(B69,"mon1",D69,"mon6",L69,"1"))</f>
        <v>0</v>
      </c>
      <c r="CZ24" s="14">
        <f>SUM(COUNTIFS(B70,"mon6",D70,"mon1",L70,"1")+COUNTIFS(B70,"mon1",D70,"mon6",L70,"1"))</f>
        <v>0</v>
      </c>
      <c r="DA24" s="14">
        <f>SUM(COUNTIFS(B71,"mon6",D71,"mon1",L71,"1")+COUNTIFS(B71,"mon1",D71,"mon6",L71,"1"))</f>
        <v>0</v>
      </c>
      <c r="DB24" s="14">
        <f>SUM(COUNTIFS(B72,"mon6",D72,"mon1",L72,"1")+COUNTIFS(B72,"mon1",D72,"mon6",L72,"1"))</f>
        <v>0</v>
      </c>
      <c r="DC24" s="14">
        <f>SUM(COUNTIFS(B73,"mon6",D73,"mon1",L73,"1")+COUNTIFS(B73,"mon1",D73,"mon6",L73,"1"))</f>
        <v>0</v>
      </c>
      <c r="DD24" s="14">
        <f>SUM(COUNTIFS(B74,"mon6",D74,"mon1",L74,"1")+COUNTIFS(B74,"mon1",D74,"mon6",L74,"1"))</f>
        <v>0</v>
      </c>
      <c r="DE24" s="14">
        <f>SUM(COUNTIFS(B75,"mon6",D75,"mon1",L75,"1")+COUNTIFS(B75,"mon1",D75,"mon6",L75,"1"))</f>
        <v>0</v>
      </c>
      <c r="DF24" s="14">
        <f>SUM(COUNTIFS(B76,"mon6",D76,"mon1",L76,"1")+COUNTIFS(B76,"mon1",D76,"mon6",L76,"1"))</f>
        <v>0</v>
      </c>
      <c r="DG24" s="14">
        <f>SUM(COUNTIFS(B77,"mon6",D77,"mon1",L77,"1")+COUNTIFS(B77,"mon1",D77,"mon6",L77,"1"))</f>
        <v>0</v>
      </c>
      <c r="DH24" s="14">
        <f>SUM(COUNTIFS(B78,"mon6",D78,"mon1",L78,"1")+COUNTIFS(B78,"mon1",D78,"mon6",L78,"1"))</f>
        <v>0</v>
      </c>
      <c r="DI24" s="14">
        <f>SUM(COUNTIFS(B79,"mon6",D79,"mon1",L79,"1")+COUNTIFS(B79,"mon1",D79,"mon6",L79,"1"))</f>
        <v>0</v>
      </c>
      <c r="DJ24" s="14">
        <f>SUM(COUNTIFS(B80,"mon6",D80,"mon1",L80,"1")+COUNTIFS(B80,"mon1",D80,"mon6",L80,"1"))</f>
        <v>0</v>
      </c>
      <c r="DK24" s="14">
        <f>SUM(COUNTIFS(B81,"mon6",D81,"mon1",L81,"1")+COUNTIFS(B81,"mon1",D81,"mon6",L81,"1"))</f>
        <v>0</v>
      </c>
      <c r="DL24" s="14">
        <f>SUM(COUNTIFS(B82,"mon6",D82,"mon1",L82,"1")+COUNTIFS(B82,"mon1",D82,"mon6",L82,"1"))</f>
        <v>0</v>
      </c>
      <c r="DM24" s="14">
        <f>SUM(COUNTIFS(B83,"mon6",D83,"mon1",L83,"1")+COUNTIFS(B83,"mon1",D83,"mon6",L83,"1"))</f>
        <v>0</v>
      </c>
      <c r="DN24" s="14">
        <f>SUM(COUNTIFS(B84,"mon6",D84,"mon1",L84,"1")+COUNTIFS(B84,"mon1",D84,"mon6",L84,"1"))</f>
        <v>0</v>
      </c>
      <c r="DO24" s="14">
        <f>SUM(COUNTIFS(B85,"mon6",D85,"mon1",L85,"1")+COUNTIFS(B85,"mon1",D85,"mon6",L85,"1"))</f>
        <v>0</v>
      </c>
      <c r="DP24" s="14">
        <f>SUM(COUNTIFS(B86,"mon6",D86,"mon1",L86,"1")+COUNTIFS(B86,"mon1",D86,"mon6",L86,"1"))</f>
        <v>0</v>
      </c>
      <c r="DQ24" s="14">
        <f>SUM(COUNTIFS(B87,"mon6",D87,"mon1",L87,"1")+COUNTIFS(B87,"mon1",D87,"mon6",L87,"1"))</f>
        <v>0</v>
      </c>
      <c r="DR24" s="14">
        <f>SUM(COUNTIFS(B88,"mon6",D88,"mon1",L88,"1")+COUNTIFS(B88,"mon1",D88,"mon6",L88,"1"))</f>
        <v>0</v>
      </c>
      <c r="DS24" s="14">
        <f>SUM(COUNTIFS(B89,"mon6",D89,"mon1",L89,"1")+COUNTIFS(B89,"mon1",D89,"mon6",L89,"1"))</f>
        <v>0</v>
      </c>
      <c r="DT24" s="14">
        <f>SUM(COUNTIFS(B90,"mon6",D90,"mon1",L90,"1")+COUNTIFS(B90,"mon1",D90,"mon6",L90,"1"))</f>
        <v>0</v>
      </c>
      <c r="DU24" s="14">
        <f>SUM(COUNTIFS(B91,"mon6",D91,"mon1",L91,"1")+COUNTIFS(B91,"mon1",D91,"mon6",L91,"1"))</f>
        <v>0</v>
      </c>
      <c r="DV24" s="14">
        <f>SUM(COUNTIFS(B92,"mon6",D92,"mon1",L92,"1")+COUNTIFS(B92,"mon1",D92,"mon6",L92,"1"))</f>
        <v>0</v>
      </c>
      <c r="DW24" s="14">
        <f>SUM(COUNTIFS(B93,"mon6",D93,"mon1",L93,"1")+COUNTIFS(B93,"mon1",D93,"mon6",L93,"1"))</f>
        <v>0</v>
      </c>
      <c r="DX24" s="14">
        <f>SUM(COUNTIFS(B94,"mon6",D94,"mon1",L94,"1")+COUNTIFS(B94,"mon1",D94,"mon6",L94,"1"))</f>
        <v>0</v>
      </c>
      <c r="DY24" s="14">
        <f>SUM(COUNTIFS(B95,"mon6",D95,"mon1",L95,"1")+COUNTIFS(B95,"mon1",D95,"mon6",L95,"1"))</f>
        <v>0</v>
      </c>
      <c r="DZ24" s="14">
        <f>SUM(COUNTIFS(B96,"mon6",D96,"mon1",L96,"1")+COUNTIFS(B96,"mon1",D96,"mon6",L96,"1"))</f>
        <v>0</v>
      </c>
      <c r="EA24" s="14">
        <f>SUM(COUNTIFS(B97,"mon6",D97,"mon1",L97,"1")+COUNTIFS(B97,"mon1",D97,"mon6",L97,"1"))</f>
        <v>0</v>
      </c>
      <c r="EB24" s="14">
        <f>SUM(COUNTIFS(B98,"mon6",D98,"mon1",L98,"1")+COUNTIFS(B98,"mon1",D98,"mon6",L98,"1"))</f>
        <v>0</v>
      </c>
      <c r="EC24" s="14">
        <f>SUM(COUNTIFS(B99,"mon6",D99,"mon1",L99,"1")+COUNTIFS(B99,"mon1",D99,"mon6",L99,"1"))</f>
        <v>0</v>
      </c>
      <c r="ED24" s="14">
        <f>SUM(COUNTIFS(B100,"mon6",D100,"mon1",L100,"1")+COUNTIFS(B100,"mon1",D100,"mon6",L100,"1"))</f>
        <v>0</v>
      </c>
      <c r="EE24" s="14">
        <f>SUM(COUNTIFS(B101,"mon6",D101,"mon1",L101,"1")+COUNTIFS(B101,"mon1",D101,"mon6",L101,"1"))</f>
        <v>0</v>
      </c>
      <c r="EF24" s="14">
        <f>SUM(COUNTIFS(B102,"mon6",D102,"mon1",L102,"1")+COUNTIFS(B102,"mon1",D102,"mon6",L102,"1"))</f>
        <v>0</v>
      </c>
      <c r="EG24" s="39">
        <f>SUM(COUNTIFS(B103,"mon6",D103,"mon1",L103,"1")+COUNTIFS(B103,"mon1",D103,"mon6",L103,"1"))</f>
        <v>0</v>
      </c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</row>
    <row r="25" spans="1:1682" s="5" customFormat="1" ht="18" customHeight="1" thickBot="1" x14ac:dyDescent="0.3">
      <c r="A25" s="6"/>
      <c r="B25" s="46"/>
      <c r="C25" s="46"/>
      <c r="D25" s="46"/>
      <c r="E25" s="46"/>
      <c r="F25" s="47"/>
      <c r="G25" s="47"/>
      <c r="H25" s="47"/>
      <c r="I25" s="47"/>
      <c r="J25" s="10"/>
      <c r="K25" s="29"/>
      <c r="L25" s="29"/>
      <c r="M25" s="10"/>
      <c r="N25" s="4"/>
      <c r="O25" s="10"/>
      <c r="P25" s="4"/>
      <c r="Q25" s="4"/>
      <c r="R25" s="4"/>
      <c r="S25" s="4"/>
      <c r="T25" s="4"/>
      <c r="U25" s="4"/>
      <c r="V25" s="10"/>
      <c r="W25" s="49" t="s">
        <v>34</v>
      </c>
      <c r="X25" s="49"/>
      <c r="Y25" s="10"/>
      <c r="Z25" s="14">
        <f>COUNTIFS(B4:I103,"mon6")</f>
        <v>0</v>
      </c>
      <c r="AA25" s="1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4">
        <f>SUM(COUNTIFS(B4,"mon3",D4,"mon2",L4,"1")+COUNTIFS(B4,"mon2",D4,"mon3",L4,"1"))</f>
        <v>0</v>
      </c>
      <c r="AM25" s="14">
        <f>SUM(COUNTIFS(B5,"mon3",D5,"mon2",L5,"1")+COUNTIFS(B5,"mon2",D5,"mon3",L5,"1"))</f>
        <v>0</v>
      </c>
      <c r="AN25" s="14">
        <f>SUM(COUNTIFS(B6,"mon3",D6,"mon2",L6,"1")+COUNTIFS(B6,"mon2",D6,"mon3",L6,"1"))</f>
        <v>0</v>
      </c>
      <c r="AO25" s="14">
        <f>SUM(COUNTIFS(B7,"mon3",D7,"mon2",L7,"1")+COUNTIFS(B7,"mon2",D7,"mon3",L7,"1"))</f>
        <v>0</v>
      </c>
      <c r="AP25" s="14">
        <f>SUM(COUNTIFS(B8,"mon3",D8,"mon2",L8,"1")+COUNTIFS(B8,"mon2",D8,"mon3",L8,"1"))</f>
        <v>0</v>
      </c>
      <c r="AQ25" s="14">
        <f>SUM(COUNTIFS(B9,"mon3",D9,"mon2",L9,"1")+COUNTIFS(B9,"mon2",D9,"mon3",L9,"1"))</f>
        <v>0</v>
      </c>
      <c r="AR25" s="14">
        <f>SUM(COUNTIFS(B10,"mon3",D10,"mon2",L10,"1")+COUNTIFS(B10,"mon2",D10,"mon3",L10,"1"))</f>
        <v>0</v>
      </c>
      <c r="AS25" s="14">
        <f>SUM(COUNTIFS(B11,"mon3",D11,"mon2",L11,"1")+COUNTIFS(B11,"mon2",D11,"mon3",L11,"1"))</f>
        <v>0</v>
      </c>
      <c r="AT25" s="14">
        <f>SUM(COUNTIFS(B12,"mon3",D12,"mon2",L12,"1")+COUNTIFS(B12,"mon2",D12,"mon3",L12,"1"))</f>
        <v>0</v>
      </c>
      <c r="AU25" s="14">
        <f>SUM(COUNTIFS(B13,"mon3",D13,"mon2",L13,"1")+COUNTIFS(B13,"mon2",D13,"mon3",L13,"1"))</f>
        <v>0</v>
      </c>
      <c r="AV25" s="14">
        <f>SUM(COUNTIFS(B14,"mon3",D14,"mon2",L14,"1")+COUNTIFS(B14,"mon2",D14,"mon3",L14,"1"))</f>
        <v>0</v>
      </c>
      <c r="AW25" s="14">
        <f>SUM(COUNTIFS(B15,"mon3",D15,"mon2",L15,"1")+COUNTIFS(B15,"mon2",D15,"mon3",L15,"1"))</f>
        <v>0</v>
      </c>
      <c r="AX25" s="14">
        <f>SUM(COUNTIFS(B16,"mon3",D16,"mon2",L16,"1")+COUNTIFS(B16,"mon2",D16,"mon3",L16,"1"))</f>
        <v>0</v>
      </c>
      <c r="AY25" s="14">
        <f>SUM(COUNTIFS(B17,"mon3",D17,"mon2",L17,"1")+COUNTIFS(B17,"mon2",D17,"mon3",L17,"1"))</f>
        <v>0</v>
      </c>
      <c r="AZ25" s="14">
        <f>SUM(COUNTIFS(B18,"mon3",D18,"mon2",L18,"1")+COUNTIFS(B18,"mon2",D18,"mon3",L18,"1"))</f>
        <v>0</v>
      </c>
      <c r="BA25" s="14">
        <f>SUM(COUNTIFS(B19,"mon3",D19,"mon2",L19,"1")+COUNTIFS(B19,"mon2",D19,"mon3",L19,"1"))</f>
        <v>0</v>
      </c>
      <c r="BB25" s="14">
        <f>SUM(COUNTIFS(B20,"mon3",D20,"mon2",L20,"1")+COUNTIFS(B20,"mon2",D20,"mon3",L20,"1"))</f>
        <v>0</v>
      </c>
      <c r="BC25" s="14">
        <f>SUM(COUNTIFS(B21,"mon3",D21,"mon2",L21,"1")+COUNTIFS(B21,"mon2",D21,"mon3",L21,"1"))</f>
        <v>0</v>
      </c>
      <c r="BD25" s="14">
        <f>SUM(COUNTIFS(B22,"mon3",D22,"mon2",L22,"1")+COUNTIFS(B22,"mon2",D22,"mon3",L22,"1"))</f>
        <v>0</v>
      </c>
      <c r="BE25" s="14">
        <f>SUM(COUNTIFS(B23,"mon3",D23,"mon2",L23,"1")+COUNTIFS(B23,"mon2",D23,"mon3",L23,"1"))</f>
        <v>0</v>
      </c>
      <c r="BF25" s="14">
        <f>SUM(COUNTIFS(B24,"mon3",D24,"mon2",L24,"1")+COUNTIFS(B24,"mon2",D24,"mon3",L24,"1"))</f>
        <v>0</v>
      </c>
      <c r="BG25" s="14">
        <f>SUM(COUNTIFS(B25,"mon3",D25,"mon2",L25,"1")+COUNTIFS(B25,"mon2",D25,"mon3",L25,"1"))</f>
        <v>0</v>
      </c>
      <c r="BH25" s="14">
        <f>SUM(COUNTIFS(B26,"mon3",D26,"mon2",L26,"1")+COUNTIFS(B26,"mon2",D26,"mon3",L26,"1"))</f>
        <v>0</v>
      </c>
      <c r="BI25" s="14">
        <f>SUM(COUNTIFS(B27,"mon3",D27,"mon2",L27,"1")+COUNTIFS(B27,"mon2",D27,"mon3",L27,"1"))</f>
        <v>0</v>
      </c>
      <c r="BJ25" s="14">
        <f>SUM(COUNTIFS(B28,"mon3",D28,"mon2",L28,"1")+COUNTIFS(B28,"mon2",D28,"mon3",L28,"1"))</f>
        <v>0</v>
      </c>
      <c r="BK25" s="14">
        <f>SUM(COUNTIFS(B29,"mon3",D29,"mon2",L29,"1")+COUNTIFS(B29,"mon2",D29,"mon3",L29,"1"))</f>
        <v>0</v>
      </c>
      <c r="BL25" s="14">
        <f>SUM(COUNTIFS(B30,"mon3",D30,"mon2",L30,"1")+COUNTIFS(B30,"mon2",D30,"mon3",L30,"1"))</f>
        <v>0</v>
      </c>
      <c r="BM25" s="14">
        <f>SUM(COUNTIFS(B31,"mon3",D31,"mon2",L31,"1")+COUNTIFS(B31,"mon2",D31,"mon3",L31,"1"))</f>
        <v>0</v>
      </c>
      <c r="BN25" s="14">
        <f>SUM(COUNTIFS(B32,"mon3",D32,"mon2",L32,"1")+COUNTIFS(B32,"mon2",D32,"mon3",L32,"1"))</f>
        <v>0</v>
      </c>
      <c r="BO25" s="14">
        <f>SUM(COUNTIFS(B33,"mon3",D33,"mon2",L33,"1")+COUNTIFS(B33,"mon2",D33,"mon3",L33,"1"))</f>
        <v>0</v>
      </c>
      <c r="BP25" s="14">
        <f>SUM(COUNTIFS(B34,"mon3",D34,"mon2",L34,"1")+COUNTIFS(B34,"mon2",D34,"mon3",L34,"1"))</f>
        <v>0</v>
      </c>
      <c r="BQ25" s="14">
        <f>SUM(COUNTIFS(B35,"mon3",D35,"mon2",L35,"1")+COUNTIFS(B35,"mon2",D35,"mon3",L35,"1"))</f>
        <v>0</v>
      </c>
      <c r="BR25" s="14">
        <f>SUM(COUNTIFS(B36,"mon3",D36,"mon2",L36,"1")+COUNTIFS(B36,"mon2",D36,"mon3",L36,"1"))</f>
        <v>0</v>
      </c>
      <c r="BS25" s="14">
        <f>SUM(COUNTIFS(B37,"mon3",D37,"mon2",L37,"1")+COUNTIFS(B37,"mon2",D37,"mon3",L37,"1"))</f>
        <v>0</v>
      </c>
      <c r="BT25" s="14">
        <f>SUM(COUNTIFS(B38,"mon3",D38,"mon2",L38,"1")+COUNTIFS(B38,"mon2",D38,"mon3",L38,"1"))</f>
        <v>0</v>
      </c>
      <c r="BU25" s="14">
        <f>SUM(COUNTIFS(B39,"mon3",D39,"mon2",L39,"1")+COUNTIFS(B39,"mon2",D39,"mon3",L39,"1"))</f>
        <v>0</v>
      </c>
      <c r="BV25" s="14">
        <f>SUM(COUNTIFS(B40,"mon3",D40,"mon2",L40,"1")+COUNTIFS(B40,"mon2",D40,"mon3",L40,"1"))</f>
        <v>0</v>
      </c>
      <c r="BW25" s="14">
        <f>SUM(COUNTIFS(B41,"mon3",D41,"mon2",L41,"1")+COUNTIFS(B41,"mon2",D41,"mon3",L41,"1"))</f>
        <v>0</v>
      </c>
      <c r="BX25" s="14">
        <f>SUM(COUNTIFS(B42,"mon3",D42,"mon2",L42,"1")+COUNTIFS(B42,"mon2",D42,"mon3",L42,"1"))</f>
        <v>0</v>
      </c>
      <c r="BY25" s="14">
        <f>SUM(COUNTIFS(B43,"mon3",D43,"mon2",L43,"1")+COUNTIFS(B43,"mon2",D43,"mon3",L43,"1"))</f>
        <v>0</v>
      </c>
      <c r="BZ25" s="14">
        <f>SUM(COUNTIFS(B44,"mon3",D44,"mon2",L44,"1")+COUNTIFS(B44,"mon2",D44,"mon3",L44,"1"))</f>
        <v>0</v>
      </c>
      <c r="CA25" s="14">
        <f>SUM(COUNTIFS(B45,"mon3",D45,"mon2",L45,"1")+COUNTIFS(B45,"mon2",D45,"mon3",L45,"1"))</f>
        <v>0</v>
      </c>
      <c r="CB25" s="14">
        <f>SUM(COUNTIFS(B46,"mon3",D46,"mon2",L46,"1")+COUNTIFS(B46,"mon2",D46,"mon3",L46,"1"))</f>
        <v>0</v>
      </c>
      <c r="CC25" s="14">
        <f>SUM(COUNTIFS(B47,"mon3",D47,"mon2",L47,"1")+COUNTIFS(B47,"mon2",D47,"mon3",L47,"1"))</f>
        <v>0</v>
      </c>
      <c r="CD25" s="14">
        <f>SUM(COUNTIFS(B48,"mon3",D48,"mon2",L48,"1")+COUNTIFS(B48,"mon2",D48,"mon3",L48,"1"))</f>
        <v>0</v>
      </c>
      <c r="CE25" s="14">
        <f>SUM(COUNTIFS(B49,"mon3",D49,"mon2",L49,"1")+COUNTIFS(B49,"mon2",D49,"mon3",L49,"1"))</f>
        <v>0</v>
      </c>
      <c r="CF25" s="14">
        <f>SUM(COUNTIFS(B50,"mon3",D50,"mon2",L50,"1")+COUNTIFS(B50,"mon2",D50,"mon3",L50,"1"))</f>
        <v>0</v>
      </c>
      <c r="CG25" s="14">
        <f>SUM(COUNTIFS(B51,"mon3",D51,"mon2",L51,"1")+COUNTIFS(B51,"mon2",D51,"mon3",L51,"1"))</f>
        <v>0</v>
      </c>
      <c r="CH25" s="14">
        <f>SUM(COUNTIFS(B52,"mon3",D52,"mon2",L52,"1")+COUNTIFS(B52,"mon2",D52,"mon3",L52,"1"))</f>
        <v>0</v>
      </c>
      <c r="CI25" s="14">
        <f>SUM(COUNTIFS(B53,"mon3",D53,"mon2",L53,"1")+COUNTIFS(B53,"mon2",D53,"mon3",L53,"1"))</f>
        <v>0</v>
      </c>
      <c r="CJ25" s="14">
        <f>SUM(COUNTIFS(B54,"mon3",D54,"mon2",L54,"1")+COUNTIFS(B54,"mon2",D54,"mon3",L54,"1"))</f>
        <v>0</v>
      </c>
      <c r="CK25" s="14">
        <f>SUM(COUNTIFS(B55,"mon3",D55,"mon2",L55,"1")+COUNTIFS(B55,"mon2",D55,"mon3",L55,"1"))</f>
        <v>0</v>
      </c>
      <c r="CL25" s="14">
        <f>SUM(COUNTIFS(B56,"mon3",D56,"mon2",L56,"1")+COUNTIFS(B56,"mon2",D56,"mon3",L56,"1"))</f>
        <v>0</v>
      </c>
      <c r="CM25" s="14">
        <f>SUM(COUNTIFS(B57,"mon3",D57,"mon2",L57,"1")+COUNTIFS(B57,"mon2",D57,"mon3",L57,"1"))</f>
        <v>0</v>
      </c>
      <c r="CN25" s="14">
        <f>SUM(COUNTIFS(B58,"mon3",D58,"mon2",L58,"1")+COUNTIFS(B58,"mon2",D58,"mon3",L58,"1"))</f>
        <v>0</v>
      </c>
      <c r="CO25" s="14">
        <f>SUM(COUNTIFS(B59,"mon3",D59,"mon2",L59,"1")+COUNTIFS(B59,"mon2",D59,"mon3",L59,"1"))</f>
        <v>0</v>
      </c>
      <c r="CP25" s="14">
        <f>SUM(COUNTIFS(B60,"mon3",D60,"mon2",L60,"1")+COUNTIFS(B60,"mon2",D60,"mon3",L60,"1"))</f>
        <v>0</v>
      </c>
      <c r="CQ25" s="14">
        <f>SUM(COUNTIFS(B61,"mon3",D61,"mon2",L61,"1")+COUNTIFS(B61,"mon2",D61,"mon3",L61,"1"))</f>
        <v>0</v>
      </c>
      <c r="CR25" s="14">
        <f>SUM(COUNTIFS(B62,"mon3",D62,"mon2",L62,"1")+COUNTIFS(B62,"mon2",D62,"mon3",L62,"1"))</f>
        <v>0</v>
      </c>
      <c r="CS25" s="14">
        <f>SUM(COUNTIFS(B63,"mon3",D63,"mon2",L63,"1")+COUNTIFS(B63,"mon2",D63,"mon3",L63,"1"))</f>
        <v>0</v>
      </c>
      <c r="CT25" s="14">
        <f>SUM(COUNTIFS(B64,"mon3",D64,"mon2",L64,"1")+COUNTIFS(B64,"mon2",D64,"mon3",L64,"1"))</f>
        <v>0</v>
      </c>
      <c r="CU25" s="14">
        <f>SUM(COUNTIFS(B65,"mon3",D65,"mon2",L65,"1")+COUNTIFS(B65,"mon2",D65,"mon3",L65,"1"))</f>
        <v>0</v>
      </c>
      <c r="CV25" s="14">
        <f>SUM(COUNTIFS(B66,"mon3",D66,"mon2",L66,"1")+COUNTIFS(B66,"mon2",D66,"mon3",L66,"1"))</f>
        <v>0</v>
      </c>
      <c r="CW25" s="14">
        <f>SUM(COUNTIFS(B67,"mon3",D67,"mon2",L67,"1")+COUNTIFS(B67,"mon2",D67,"mon3",L67,"1"))</f>
        <v>0</v>
      </c>
      <c r="CX25" s="14">
        <f>SUM(COUNTIFS(B68,"mon3",D68,"mon2",L68,"1")+COUNTIFS(B68,"mon2",D68,"mon3",L68,"1"))</f>
        <v>0</v>
      </c>
      <c r="CY25" s="14">
        <f>SUM(COUNTIFS(B69,"mon3",D69,"mon2",L69,"1")+COUNTIFS(B69,"mon2",D69,"mon3",L69,"1"))</f>
        <v>0</v>
      </c>
      <c r="CZ25" s="14">
        <f>SUM(COUNTIFS(B70,"mon3",D70,"mon2",L70,"1")+COUNTIFS(B70,"mon2",D70,"mon3",L70,"1"))</f>
        <v>0</v>
      </c>
      <c r="DA25" s="14">
        <f>SUM(COUNTIFS(B71,"mon3",D71,"mon2",L71,"1")+COUNTIFS(B71,"mon2",D71,"mon3",L71,"1"))</f>
        <v>0</v>
      </c>
      <c r="DB25" s="14">
        <f>SUM(COUNTIFS(B72,"mon3",D72,"mon2",L72,"1")+COUNTIFS(B72,"mon2",D72,"mon3",L72,"1"))</f>
        <v>0</v>
      </c>
      <c r="DC25" s="14">
        <f>SUM(COUNTIFS(B73,"mon3",D73,"mon2",L73,"1")+COUNTIFS(B73,"mon2",D73,"mon3",L73,"1"))</f>
        <v>0</v>
      </c>
      <c r="DD25" s="14">
        <f>SUM(COUNTIFS(B74,"mon3",D74,"mon2",L74,"1")+COUNTIFS(B74,"mon2",D74,"mon3",L74,"1"))</f>
        <v>0</v>
      </c>
      <c r="DE25" s="14">
        <f>SUM(COUNTIFS(B75,"mon3",D75,"mon2",L75,"1")+COUNTIFS(B75,"mon2",D75,"mon3",L75,"1"))</f>
        <v>0</v>
      </c>
      <c r="DF25" s="14">
        <f>SUM(COUNTIFS(B76,"mon3",D76,"mon2",L76,"1")+COUNTIFS(B76,"mon2",D76,"mon3",L76,"1"))</f>
        <v>0</v>
      </c>
      <c r="DG25" s="14">
        <f>SUM(COUNTIFS(B77,"mon3",D77,"mon2",L77,"1")+COUNTIFS(B77,"mon2",D77,"mon3",L77,"1"))</f>
        <v>0</v>
      </c>
      <c r="DH25" s="14">
        <f>SUM(COUNTIFS(B78,"mon3",D78,"mon2",L78,"1")+COUNTIFS(B78,"mon2",D78,"mon3",L78,"1"))</f>
        <v>0</v>
      </c>
      <c r="DI25" s="14">
        <f>SUM(COUNTIFS(B79,"mon3",D79,"mon2",L79,"1")+COUNTIFS(B79,"mon2",D79,"mon3",L79,"1"))</f>
        <v>0</v>
      </c>
      <c r="DJ25" s="14">
        <f>SUM(COUNTIFS(B80,"mon3",D80,"mon2",L80,"1")+COUNTIFS(B80,"mon2",D80,"mon3",L80,"1"))</f>
        <v>0</v>
      </c>
      <c r="DK25" s="14">
        <f>SUM(COUNTIFS(B81,"mon3",D81,"mon2",L81,"1")+COUNTIFS(B81,"mon2",D81,"mon3",L81,"1"))</f>
        <v>0</v>
      </c>
      <c r="DL25" s="14">
        <f>SUM(COUNTIFS(B82,"mon3",D82,"mon2",L82,"1")+COUNTIFS(B82,"mon2",D82,"mon3",L82,"1"))</f>
        <v>0</v>
      </c>
      <c r="DM25" s="14">
        <f>SUM(COUNTIFS(B83,"mon3",D83,"mon2",L83,"1")+COUNTIFS(B83,"mon2",D83,"mon3",L83,"1"))</f>
        <v>0</v>
      </c>
      <c r="DN25" s="14">
        <f>SUM(COUNTIFS(B84,"mon3",D84,"mon2",L84,"1")+COUNTIFS(B84,"mon2",D84,"mon3",L84,"1"))</f>
        <v>0</v>
      </c>
      <c r="DO25" s="14">
        <f>SUM(COUNTIFS(B85,"mon3",D85,"mon2",L85,"1")+COUNTIFS(B85,"mon2",D85,"mon3",L85,"1"))</f>
        <v>0</v>
      </c>
      <c r="DP25" s="14">
        <f>SUM(COUNTIFS(B86,"mon3",D86,"mon2",L86,"1")+COUNTIFS(B86,"mon2",D86,"mon3",L86,"1"))</f>
        <v>0</v>
      </c>
      <c r="DQ25" s="14">
        <f>SUM(COUNTIFS(B87,"mon3",D87,"mon2",L87,"1")+COUNTIFS(B87,"mon2",D87,"mon3",L87,"1"))</f>
        <v>0</v>
      </c>
      <c r="DR25" s="14">
        <f>SUM(COUNTIFS(B88,"mon3",D88,"mon2",L88,"1")+COUNTIFS(B88,"mon2",D88,"mon3",L88,"1"))</f>
        <v>0</v>
      </c>
      <c r="DS25" s="14">
        <f>SUM(COUNTIFS(B89,"mon3",D89,"mon2",L89,"1")+COUNTIFS(B89,"mon2",D89,"mon3",L89,"1"))</f>
        <v>0</v>
      </c>
      <c r="DT25" s="14">
        <f>SUM(COUNTIFS(B90,"mon3",D90,"mon2",L90,"1")+COUNTIFS(B90,"mon2",D90,"mon3",L90,"1"))</f>
        <v>0</v>
      </c>
      <c r="DU25" s="14">
        <f>SUM(COUNTIFS(B91,"mon3",D91,"mon2",L91,"1")+COUNTIFS(B91,"mon2",D91,"mon3",L91,"1"))</f>
        <v>0</v>
      </c>
      <c r="DV25" s="14">
        <f>SUM(COUNTIFS(B92,"mon3",D92,"mon2",L92,"1")+COUNTIFS(B92,"mon2",D92,"mon3",L92,"1"))</f>
        <v>0</v>
      </c>
      <c r="DW25" s="14">
        <f>SUM(COUNTIFS(B93,"mon3",D93,"mon2",L93,"1")+COUNTIFS(B93,"mon2",D93,"mon3",L93,"1"))</f>
        <v>0</v>
      </c>
      <c r="DX25" s="14">
        <f>SUM(COUNTIFS(B94,"mon3",D94,"mon2",L94,"1")+COUNTIFS(B94,"mon2",D94,"mon3",L94,"1"))</f>
        <v>0</v>
      </c>
      <c r="DY25" s="14">
        <f>SUM(COUNTIFS(B95,"mon3",D95,"mon2",L95,"1")+COUNTIFS(B95,"mon2",D95,"mon3",L95,"1"))</f>
        <v>0</v>
      </c>
      <c r="DZ25" s="14">
        <f>SUM(COUNTIFS(B96,"mon3",D96,"mon2",L96,"1")+COUNTIFS(B96,"mon2",D96,"mon3",L96,"1"))</f>
        <v>0</v>
      </c>
      <c r="EA25" s="14">
        <f>SUM(COUNTIFS(B97,"mon3",D97,"mon2",L97,"1")+COUNTIFS(B97,"mon2",D97,"mon3",L97,"1"))</f>
        <v>0</v>
      </c>
      <c r="EB25" s="14">
        <f>SUM(COUNTIFS(B98,"mon3",D98,"mon2",L98,"1")+COUNTIFS(B98,"mon2",D98,"mon3",L98,"1"))</f>
        <v>0</v>
      </c>
      <c r="EC25" s="14">
        <f>SUM(COUNTIFS(B99,"mon3",D99,"mon2",L99,"1")+COUNTIFS(B99,"mon2",D99,"mon3",L99,"1"))</f>
        <v>0</v>
      </c>
      <c r="ED25" s="14">
        <f>SUM(COUNTIFS(B100,"mon3",D100,"mon2",L100,"1")+COUNTIFS(B100,"mon2",D100,"mon3",L100,"1"))</f>
        <v>0</v>
      </c>
      <c r="EE25" s="14">
        <f>SUM(COUNTIFS(B101,"mon3",D101,"mon2",L101,"1")+COUNTIFS(B101,"mon2",D101,"mon3",L101,"1"))</f>
        <v>0</v>
      </c>
      <c r="EF25" s="14">
        <f>SUM(COUNTIFS(B102,"mon3",D102,"mon2",L102,"1")+COUNTIFS(B102,"mon2",D102,"mon3",L102,"1"))</f>
        <v>0</v>
      </c>
      <c r="EG25" s="39">
        <f>SUM(COUNTIFS(B103,"mon3",D103,"mon2",L103,"1")+COUNTIFS(B103,"mon2",D103,"mon3",L103,"1"))</f>
        <v>0</v>
      </c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</row>
    <row r="26" spans="1:1682" s="5" customFormat="1" ht="18" customHeight="1" thickBot="1" x14ac:dyDescent="0.3">
      <c r="A26" s="6"/>
      <c r="B26" s="46"/>
      <c r="C26" s="46"/>
      <c r="D26" s="46"/>
      <c r="E26" s="46"/>
      <c r="F26" s="47"/>
      <c r="G26" s="47"/>
      <c r="H26" s="47"/>
      <c r="I26" s="47"/>
      <c r="J26" s="10"/>
      <c r="K26" s="29"/>
      <c r="L26" s="29"/>
      <c r="M26" s="10"/>
      <c r="N26" s="4"/>
      <c r="O26" s="10"/>
      <c r="P26" s="4"/>
      <c r="Q26" s="4"/>
      <c r="R26" s="4"/>
      <c r="S26" s="4"/>
      <c r="T26" s="4"/>
      <c r="U26" s="4"/>
      <c r="V26" s="7"/>
      <c r="W26" s="17"/>
      <c r="X26" s="11"/>
      <c r="Y26" s="8"/>
      <c r="Z26" s="11"/>
      <c r="AA26" s="6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34">
        <f>SUM(COUNTIFS(B4,"mon4",D4,"mon2",L4,"1")+COUNTIFS(B4,"mon2",D4,"mon4",L4,"1"))</f>
        <v>0</v>
      </c>
      <c r="AM26" s="14">
        <f>SUM(COUNTIFS(B5,"mon4",D5,"mon2",L5,"1")+COUNTIFS(B5,"mon2",D5,"mon4",L5,"1"))</f>
        <v>0</v>
      </c>
      <c r="AN26" s="14">
        <f>SUM(COUNTIFS(B6,"mon4",D6,"mon2",L6,"1")+COUNTIFS(B6,"mon2",D6,"mon4",L6,"1"))</f>
        <v>0</v>
      </c>
      <c r="AO26" s="14">
        <f>SUM(COUNTIFS(B7,"mon4",D7,"mon2",L7,"1")+COUNTIFS(B7,"mon2",D7,"mon4",L7,"1"))</f>
        <v>0</v>
      </c>
      <c r="AP26" s="14">
        <f>SUM(COUNTIFS(B8,"mon4",D8,"mon2",L8,"1")+COUNTIFS(B8,"mon2",D8,"mon4",L8,"1"))</f>
        <v>0</v>
      </c>
      <c r="AQ26" s="14">
        <f>SUM(COUNTIFS(B9,"mon4",D9,"mon2",L9,"1")+COUNTIFS(B9,"mon2",D9,"mon4",L9,"1"))</f>
        <v>0</v>
      </c>
      <c r="AR26" s="14">
        <f>SUM(COUNTIFS(B10,"mon4",D10,"mon2",L10,"1")+COUNTIFS(B10,"mon2",D10,"mon4",L10,"1"))</f>
        <v>0</v>
      </c>
      <c r="AS26" s="14">
        <f>SUM(COUNTIFS(B11,"mon4",D11,"mon2",L11,"1")+COUNTIFS(B11,"mon2",D11,"mon4",L11,"1"))</f>
        <v>0</v>
      </c>
      <c r="AT26" s="14">
        <f>SUM(COUNTIFS(B12,"mon4",D12,"mon2",L12,"1")+COUNTIFS(B12,"mon2",D12,"mon4",L12,"1"))</f>
        <v>0</v>
      </c>
      <c r="AU26" s="14">
        <f>SUM(COUNTIFS(B13,"mon4",D13,"mon2",L13,"1")+COUNTIFS(B13,"mon2",D13,"mon4",L13,"1"))</f>
        <v>0</v>
      </c>
      <c r="AV26" s="14">
        <f>SUM(COUNTIFS(B14,"mon4",D14,"mon2",L14,"1")+COUNTIFS(B14,"mon2",D14,"mon4",L14,"1"))</f>
        <v>0</v>
      </c>
      <c r="AW26" s="14">
        <f>SUM(COUNTIFS(B15,"mon4",D15,"mon2",L15,"1")+COUNTIFS(B15,"mon2",D15,"mon4",L15,"1"))</f>
        <v>0</v>
      </c>
      <c r="AX26" s="14">
        <f>SUM(COUNTIFS(B16,"mon4",D16,"mon2",L16,"1")+COUNTIFS(B16,"mon2",D16,"mon4",L16,"1"))</f>
        <v>0</v>
      </c>
      <c r="AY26" s="14">
        <f>SUM(COUNTIFS(B17,"mon4",D17,"mon2",L17,"1")+COUNTIFS(B17,"mon2",D17,"mon4",L17,"1"))</f>
        <v>0</v>
      </c>
      <c r="AZ26" s="14">
        <f>SUM(COUNTIFS(B18,"mon4",D18,"mon2",L18,"1")+COUNTIFS(B18,"mon2",D18,"mon4",L18,"1"))</f>
        <v>0</v>
      </c>
      <c r="BA26" s="14">
        <f>SUM(COUNTIFS(B19,"mon4",D19,"mon2",L19,"1")+COUNTIFS(B19,"mon2",D19,"mon4",L19,"1"))</f>
        <v>0</v>
      </c>
      <c r="BB26" s="14">
        <f>SUM(COUNTIFS(B20,"mon4",D20,"mon2",L20,"1")+COUNTIFS(B20,"mon2",D20,"mon4",L20,"1"))</f>
        <v>0</v>
      </c>
      <c r="BC26" s="14">
        <f>SUM(COUNTIFS(B21,"mon4",D21,"mon2",L21,"1")+COUNTIFS(B21,"mon2",D21,"mon4",L21,"1"))</f>
        <v>0</v>
      </c>
      <c r="BD26" s="14">
        <f>SUM(COUNTIFS(B22,"mon4",D22,"mon2",L22,"1")+COUNTIFS(B22,"mon2",D22,"mon4",L22,"1"))</f>
        <v>0</v>
      </c>
      <c r="BE26" s="14">
        <f>SUM(COUNTIFS(B23,"mon4",D23,"mon2",L23,"1")+COUNTIFS(B23,"mon2",D23,"mon4",L23,"1"))</f>
        <v>0</v>
      </c>
      <c r="BF26" s="14">
        <f>SUM(COUNTIFS(B24,"mon4",D24,"mon2",L24,"1")+COUNTIFS(B24,"mon2",D24,"mon4",L24,"1"))</f>
        <v>0</v>
      </c>
      <c r="BG26" s="14">
        <f>SUM(COUNTIFS(B25,"mon4",D25,"mon2",L25,"1")+COUNTIFS(B25,"mon2",D25,"mon4",L25,"1"))</f>
        <v>0</v>
      </c>
      <c r="BH26" s="14">
        <f>SUM(COUNTIFS(B26,"mon4",D26,"mon2",L26,"1")+COUNTIFS(B26,"mon2",D26,"mon4",L26,"1"))</f>
        <v>0</v>
      </c>
      <c r="BI26" s="14">
        <f>SUM(COUNTIFS(B27,"mon4",D27,"mon2",L27,"1")+COUNTIFS(B27,"mon2",D27,"mon4",L27,"1"))</f>
        <v>0</v>
      </c>
      <c r="BJ26" s="14">
        <f>SUM(COUNTIFS(B28,"mon4",D28,"mon2",L28,"1")+COUNTIFS(B28,"mon2",D28,"mon4",L28,"1"))</f>
        <v>0</v>
      </c>
      <c r="BK26" s="14">
        <f>SUM(COUNTIFS(B29,"mon4",D29,"mon2",L29,"1")+COUNTIFS(B29,"mon2",D29,"mon4",L29,"1"))</f>
        <v>0</v>
      </c>
      <c r="BL26" s="14">
        <f>SUM(COUNTIFS(B30,"mon4",D30,"mon2",L30,"1")+COUNTIFS(B30,"mon2",D30,"mon4",L30,"1"))</f>
        <v>0</v>
      </c>
      <c r="BM26" s="14">
        <f>SUM(COUNTIFS(B31,"mon4",D31,"mon2",L31,"1")+COUNTIFS(B31,"mon2",D31,"mon4",L31,"1"))</f>
        <v>0</v>
      </c>
      <c r="BN26" s="14">
        <f>SUM(COUNTIFS(B32,"mon4",D32,"mon2",L32,"1")+COUNTIFS(B32,"mon2",D32,"mon4",L32,"1"))</f>
        <v>0</v>
      </c>
      <c r="BO26" s="14">
        <f>SUM(COUNTIFS(B33,"mon4",D33,"mon2",L33,"1")+COUNTIFS(B33,"mon2",D33,"mon4",L33,"1"))</f>
        <v>0</v>
      </c>
      <c r="BP26" s="14">
        <f>SUM(COUNTIFS(B34,"mon4",D34,"mon2",L34,"1")+COUNTIFS(B34,"mon2",D34,"mon4",L34,"1"))</f>
        <v>0</v>
      </c>
      <c r="BQ26" s="14">
        <f>SUM(COUNTIFS(B35,"mon4",D35,"mon2",L35,"1")+COUNTIFS(B35,"mon2",D35,"mon4",L35,"1"))</f>
        <v>0</v>
      </c>
      <c r="BR26" s="14">
        <f>SUM(COUNTIFS(B36,"mon4",D36,"mon2",L36,"1")+COUNTIFS(B36,"mon2",D36,"mon4",L36,"1"))</f>
        <v>0</v>
      </c>
      <c r="BS26" s="14">
        <f>SUM(COUNTIFS(B37,"mon4",D37,"mon2",L37,"1")+COUNTIFS(B37,"mon2",D37,"mon4",L37,"1"))</f>
        <v>0</v>
      </c>
      <c r="BT26" s="14">
        <f>SUM(COUNTIFS(B38,"mon4",D38,"mon2",L38,"1")+COUNTIFS(B38,"mon2",D38,"mon4",L38,"1"))</f>
        <v>0</v>
      </c>
      <c r="BU26" s="14">
        <f>SUM(COUNTIFS(B39,"mon4",D39,"mon2",L39,"1")+COUNTIFS(B39,"mon2",D39,"mon4",L39,"1"))</f>
        <v>0</v>
      </c>
      <c r="BV26" s="14">
        <f>SUM(COUNTIFS(B40,"mon4",D40,"mon2",L40,"1")+COUNTIFS(B40,"mon2",D40,"mon4",L40,"1"))</f>
        <v>0</v>
      </c>
      <c r="BW26" s="14">
        <f>SUM(COUNTIFS(B41,"mon4",D41,"mon2",L41,"1")+COUNTIFS(B41,"mon2",D41,"mon4",L41,"1"))</f>
        <v>0</v>
      </c>
      <c r="BX26" s="14">
        <f>SUM(COUNTIFS(B42,"mon4",D42,"mon2",L42,"1")+COUNTIFS(B42,"mon2",D42,"mon4",L42,"1"))</f>
        <v>0</v>
      </c>
      <c r="BY26" s="14">
        <f>SUM(COUNTIFS(B43,"mon4",D43,"mon2",L43,"1")+COUNTIFS(B43,"mon2",D43,"mon4",L43,"1"))</f>
        <v>0</v>
      </c>
      <c r="BZ26" s="14">
        <f>SUM(COUNTIFS(B44,"mon4",D44,"mon2",L44,"1")+COUNTIFS(B44,"mon2",D44,"mon4",L44,"1"))</f>
        <v>0</v>
      </c>
      <c r="CA26" s="14">
        <f>SUM(COUNTIFS(B45,"mon4",D45,"mon2",L45,"1")+COUNTIFS(B45,"mon2",D45,"mon4",L45,"1"))</f>
        <v>0</v>
      </c>
      <c r="CB26" s="14">
        <f>SUM(COUNTIFS(B46,"mon4",D46,"mon2",L46,"1")+COUNTIFS(B46,"mon2",D46,"mon4",L46,"1"))</f>
        <v>0</v>
      </c>
      <c r="CC26" s="14">
        <f>SUM(COUNTIFS(B47,"mon4",D47,"mon2",L47,"1")+COUNTIFS(B47,"mon2",D47,"mon4",L47,"1"))</f>
        <v>0</v>
      </c>
      <c r="CD26" s="14">
        <f>SUM(COUNTIFS(B48,"mon4",D48,"mon2",L48,"1")+COUNTIFS(B48,"mon2",D48,"mon4",L48,"1"))</f>
        <v>0</v>
      </c>
      <c r="CE26" s="14">
        <f>SUM(COUNTIFS(B49,"mon4",D49,"mon2",L49,"1")+COUNTIFS(B49,"mon2",D49,"mon4",L49,"1"))</f>
        <v>0</v>
      </c>
      <c r="CF26" s="14">
        <f>SUM(COUNTIFS(B50,"mon4",D50,"mon2",L50,"1")+COUNTIFS(B50,"mon2",D50,"mon4",L50,"1"))</f>
        <v>0</v>
      </c>
      <c r="CG26" s="14">
        <f>SUM(COUNTIFS(B51,"mon4",D51,"mon2",L51,"1")+COUNTIFS(B51,"mon2",D51,"mon4",L51,"1"))</f>
        <v>0</v>
      </c>
      <c r="CH26" s="14">
        <f>SUM(COUNTIFS(B52,"mon4",D52,"mon2",L52,"1")+COUNTIFS(B52,"mon2",D52,"mon4",L52,"1"))</f>
        <v>0</v>
      </c>
      <c r="CI26" s="14">
        <f>SUM(COUNTIFS(B53,"mon4",D53,"mon2",L53,"1")+COUNTIFS(B53,"mon2",D53,"mon4",L53,"1"))</f>
        <v>0</v>
      </c>
      <c r="CJ26" s="14">
        <f>SUM(COUNTIFS(B54,"mon4",D54,"mon2",L54,"1")+COUNTIFS(B54,"mon2",D54,"mon4",L54,"1"))</f>
        <v>0</v>
      </c>
      <c r="CK26" s="14">
        <f>SUM(COUNTIFS(B55,"mon4",D55,"mon2",L55,"1")+COUNTIFS(B55,"mon2",D55,"mon4",L55,"1"))</f>
        <v>0</v>
      </c>
      <c r="CL26" s="14">
        <f>SUM(COUNTIFS(B56,"mon4",D56,"mon2",L56,"1")+COUNTIFS(B56,"mon2",D56,"mon4",L56,"1"))</f>
        <v>0</v>
      </c>
      <c r="CM26" s="14">
        <f>SUM(COUNTIFS(B57,"mon4",D57,"mon2",L57,"1")+COUNTIFS(B57,"mon2",D57,"mon4",L57,"1"))</f>
        <v>0</v>
      </c>
      <c r="CN26" s="14">
        <f>SUM(COUNTIFS(B58,"mon4",D58,"mon2",L58,"1")+COUNTIFS(B58,"mon2",D58,"mon4",L58,"1"))</f>
        <v>0</v>
      </c>
      <c r="CO26" s="14">
        <f>SUM(COUNTIFS(B59,"mon4",D59,"mon2",L59,"1")+COUNTIFS(B59,"mon2",D59,"mon4",L59,"1"))</f>
        <v>0</v>
      </c>
      <c r="CP26" s="14">
        <f>SUM(COUNTIFS(B60,"mon4",D60,"mon2",L60,"1")+COUNTIFS(B60,"mon2",D60,"mon4",L60,"1"))</f>
        <v>0</v>
      </c>
      <c r="CQ26" s="14">
        <f>SUM(COUNTIFS(B61,"mon4",D61,"mon2",L61,"1")+COUNTIFS(B61,"mon2",D61,"mon4",L61,"1"))</f>
        <v>0</v>
      </c>
      <c r="CR26" s="14">
        <f>SUM(COUNTIFS(B62,"mon4",D62,"mon2",L62,"1")+COUNTIFS(B62,"mon2",D62,"mon4",L62,"1"))</f>
        <v>0</v>
      </c>
      <c r="CS26" s="14">
        <f>SUM(COUNTIFS(B63,"mon4",D63,"mon2",L63,"1")+COUNTIFS(B63,"mon2",D63,"mon4",L63,"1"))</f>
        <v>0</v>
      </c>
      <c r="CT26" s="14">
        <f>SUM(COUNTIFS(B64,"mon4",D64,"mon2",L64,"1")+COUNTIFS(B64,"mon2",D64,"mon4",L64,"1"))</f>
        <v>0</v>
      </c>
      <c r="CU26" s="14">
        <f>SUM(COUNTIFS(B65,"mon4",D65,"mon2",L65,"1")+COUNTIFS(B65,"mon2",D65,"mon4",L65,"1"))</f>
        <v>0</v>
      </c>
      <c r="CV26" s="14">
        <f>SUM(COUNTIFS(B66,"mon4",D66,"mon2",L66,"1")+COUNTIFS(B66,"mon2",D66,"mon4",L66,"1"))</f>
        <v>0</v>
      </c>
      <c r="CW26" s="14">
        <f>SUM(COUNTIFS(B67,"mon4",D67,"mon2",L67,"1")+COUNTIFS(B67,"mon2",D67,"mon4",L67,"1"))</f>
        <v>0</v>
      </c>
      <c r="CX26" s="14">
        <f>SUM(COUNTIFS(B68,"mon4",D68,"mon2",L68,"1")+COUNTIFS(B68,"mon2",D68,"mon4",L68,"1"))</f>
        <v>0</v>
      </c>
      <c r="CY26" s="14">
        <f>SUM(COUNTIFS(B69,"mon4",D69,"mon2",L69,"1")+COUNTIFS(B69,"mon2",D69,"mon4",L69,"1"))</f>
        <v>0</v>
      </c>
      <c r="CZ26" s="14">
        <f>SUM(COUNTIFS(B70,"mon4",D70,"mon2",L70,"1")+COUNTIFS(B70,"mon2",D70,"mon4",L70,"1"))</f>
        <v>0</v>
      </c>
      <c r="DA26" s="14">
        <f>SUM(COUNTIFS(B71,"mon4",D71,"mon2",L71,"1")+COUNTIFS(B71,"mon2",D71,"mon4",L71,"1"))</f>
        <v>0</v>
      </c>
      <c r="DB26" s="14">
        <f>SUM(COUNTIFS(B72,"mon4",D72,"mon2",L72,"1")+COUNTIFS(B72,"mon2",D72,"mon4",L72,"1"))</f>
        <v>0</v>
      </c>
      <c r="DC26" s="14">
        <f>SUM(COUNTIFS(B73,"mon4",D73,"mon2",L73,"1")+COUNTIFS(B73,"mon2",D73,"mon4",L73,"1"))</f>
        <v>0</v>
      </c>
      <c r="DD26" s="14">
        <f>SUM(COUNTIFS(B74,"mon4",D74,"mon2",L74,"1")+COUNTIFS(B74,"mon2",D74,"mon4",L74,"1"))</f>
        <v>0</v>
      </c>
      <c r="DE26" s="14">
        <f>SUM(COUNTIFS(B75,"mon4",D75,"mon2",L75,"1")+COUNTIFS(B75,"mon2",D75,"mon4",L75,"1"))</f>
        <v>0</v>
      </c>
      <c r="DF26" s="14">
        <f>SUM(COUNTIFS(B76,"mon4",D76,"mon2",L76,"1")+COUNTIFS(B76,"mon2",D76,"mon4",L76,"1"))</f>
        <v>0</v>
      </c>
      <c r="DG26" s="14">
        <f>SUM(COUNTIFS(B77,"mon4",D77,"mon2",L77,"1")+COUNTIFS(B77,"mon2",D77,"mon4",L77,"1"))</f>
        <v>0</v>
      </c>
      <c r="DH26" s="14">
        <f>SUM(COUNTIFS(B78,"mon4",D78,"mon2",L78,"1")+COUNTIFS(B78,"mon2",D78,"mon4",L78,"1"))</f>
        <v>0</v>
      </c>
      <c r="DI26" s="14">
        <f>SUM(COUNTIFS(B79,"mon4",D79,"mon2",L79,"1")+COUNTIFS(B79,"mon2",D79,"mon4",L79,"1"))</f>
        <v>0</v>
      </c>
      <c r="DJ26" s="14">
        <f>SUM(COUNTIFS(B80,"mon4",D80,"mon2",L80,"1")+COUNTIFS(B80,"mon2",D80,"mon4",L80,"1"))</f>
        <v>0</v>
      </c>
      <c r="DK26" s="14">
        <f>SUM(COUNTIFS(B81,"mon4",D81,"mon2",L81,"1")+COUNTIFS(B81,"mon2",D81,"mon4",L81,"1"))</f>
        <v>0</v>
      </c>
      <c r="DL26" s="14">
        <f>SUM(COUNTIFS(B82,"mon4",D82,"mon2",L82,"1")+COUNTIFS(B82,"mon2",D82,"mon4",L82,"1"))</f>
        <v>0</v>
      </c>
      <c r="DM26" s="14">
        <f>SUM(COUNTIFS(B83,"mon4",D83,"mon2",L83,"1")+COUNTIFS(B83,"mon2",D83,"mon4",L83,"1"))</f>
        <v>0</v>
      </c>
      <c r="DN26" s="14">
        <f>SUM(COUNTIFS(B84,"mon4",D84,"mon2",L84,"1")+COUNTIFS(B84,"mon2",D84,"mon4",L84,"1"))</f>
        <v>0</v>
      </c>
      <c r="DO26" s="14">
        <f>SUM(COUNTIFS(B85,"mon4",D85,"mon2",L85,"1")+COUNTIFS(B85,"mon2",D85,"mon4",L85,"1"))</f>
        <v>0</v>
      </c>
      <c r="DP26" s="14">
        <f>SUM(COUNTIFS(B86,"mon4",D86,"mon2",L86,"1")+COUNTIFS(B86,"mon2",D86,"mon4",L86,"1"))</f>
        <v>0</v>
      </c>
      <c r="DQ26" s="14">
        <f>SUM(COUNTIFS(B87,"mon4",D87,"mon2",L87,"1")+COUNTIFS(B87,"mon2",D87,"mon4",L87,"1"))</f>
        <v>0</v>
      </c>
      <c r="DR26" s="14">
        <f>SUM(COUNTIFS(B88,"mon4",D88,"mon2",L88,"1")+COUNTIFS(B88,"mon2",D88,"mon4",L88,"1"))</f>
        <v>0</v>
      </c>
      <c r="DS26" s="14">
        <f>SUM(COUNTIFS(B89,"mon4",D89,"mon2",L89,"1")+COUNTIFS(B89,"mon2",D89,"mon4",L89,"1"))</f>
        <v>0</v>
      </c>
      <c r="DT26" s="14">
        <f>SUM(COUNTIFS(B90,"mon4",D90,"mon2",L90,"1")+COUNTIFS(B90,"mon2",D90,"mon4",L90,"1"))</f>
        <v>0</v>
      </c>
      <c r="DU26" s="14">
        <f>SUM(COUNTIFS(B91,"mon4",D91,"mon2",L91,"1")+COUNTIFS(B91,"mon2",D91,"mon4",L91,"1"))</f>
        <v>0</v>
      </c>
      <c r="DV26" s="14">
        <f>SUM(COUNTIFS(B92,"mon4",D92,"mon2",L92,"1")+COUNTIFS(B92,"mon2",D92,"mon4",L92,"1"))</f>
        <v>0</v>
      </c>
      <c r="DW26" s="14">
        <f>SUM(COUNTIFS(B93,"mon4",D93,"mon2",L93,"1")+COUNTIFS(B93,"mon2",D93,"mon4",L93,"1"))</f>
        <v>0</v>
      </c>
      <c r="DX26" s="14">
        <f>SUM(COUNTIFS(B94,"mon4",D94,"mon2",L94,"1")+COUNTIFS(B94,"mon2",D94,"mon4",L94,"1"))</f>
        <v>0</v>
      </c>
      <c r="DY26" s="14">
        <f>SUM(COUNTIFS(B95,"mon4",D95,"mon2",L95,"1")+COUNTIFS(B95,"mon2",D95,"mon4",L95,"1"))</f>
        <v>0</v>
      </c>
      <c r="DZ26" s="14">
        <f>SUM(COUNTIFS(B96,"mon4",D96,"mon2",L96,"1")+COUNTIFS(B96,"mon2",D96,"mon4",L96,"1"))</f>
        <v>0</v>
      </c>
      <c r="EA26" s="14">
        <f>SUM(COUNTIFS(B97,"mon4",D97,"mon2",L97,"1")+COUNTIFS(B97,"mon2",D97,"mon4",L97,"1"))</f>
        <v>0</v>
      </c>
      <c r="EB26" s="14">
        <f>SUM(COUNTIFS(B98,"mon4",D98,"mon2",L98,"1")+COUNTIFS(B98,"mon2",D98,"mon4",L98,"1"))</f>
        <v>0</v>
      </c>
      <c r="EC26" s="14">
        <f>SUM(COUNTIFS(B99,"mon4",D99,"mon2",L99,"1")+COUNTIFS(B99,"mon2",D99,"mon4",L99,"1"))</f>
        <v>0</v>
      </c>
      <c r="ED26" s="14">
        <f>SUM(COUNTIFS(B100,"mon4",D100,"mon2",L100,"1")+COUNTIFS(B100,"mon2",D100,"mon4",L100,"1"))</f>
        <v>0</v>
      </c>
      <c r="EE26" s="14">
        <f>SUM(COUNTIFS(B101,"mon4",D101,"mon2",L101,"1")+COUNTIFS(B101,"mon2",D101,"mon4",L101,"1"))</f>
        <v>0</v>
      </c>
      <c r="EF26" s="14">
        <f>SUM(COUNTIFS(B102,"mon4",D102,"mon2",L102,"1")+COUNTIFS(B102,"mon2",D102,"mon4",L102,"1"))</f>
        <v>0</v>
      </c>
      <c r="EG26" s="39">
        <f>SUM(COUNTIFS(B103,"mon4",D103,"mon2",L103,"1")+COUNTIFS(B103,"mon2",D103,"mon4",L103,"1"))</f>
        <v>0</v>
      </c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</row>
    <row r="27" spans="1:1682" s="5" customFormat="1" ht="18" customHeight="1" thickBot="1" x14ac:dyDescent="0.3">
      <c r="A27" s="6"/>
      <c r="B27" s="46"/>
      <c r="C27" s="46"/>
      <c r="D27" s="46"/>
      <c r="E27" s="46"/>
      <c r="F27" s="47"/>
      <c r="G27" s="47"/>
      <c r="H27" s="47"/>
      <c r="I27" s="47"/>
      <c r="J27" s="10"/>
      <c r="K27" s="29"/>
      <c r="L27" s="29"/>
      <c r="M27" s="10"/>
      <c r="N27" s="4"/>
      <c r="O27" s="10"/>
      <c r="P27" s="4"/>
      <c r="Q27" s="4"/>
      <c r="R27" s="4"/>
      <c r="S27" s="4"/>
      <c r="T27" s="4"/>
      <c r="U27" s="4"/>
      <c r="V27" s="10"/>
      <c r="W27" s="52" t="s">
        <v>3</v>
      </c>
      <c r="X27" s="52"/>
      <c r="Y27" s="19"/>
      <c r="Z27" s="21">
        <f>SUM(K4:K103)</f>
        <v>0</v>
      </c>
      <c r="AA27" s="10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34">
        <f>SUM(COUNTIFS(B4,"mon5",D4,"mon2",L4,"1")+COUNTIFS(B4,"mon2",D4,"mon5",L4,"1"))</f>
        <v>0</v>
      </c>
      <c r="AM27" s="14">
        <f>SUM(COUNTIFS(B5,"mon5",D5,"mon2",L5,"1")+COUNTIFS(B5,"mon2",D5,"mon5",L5,"1"))</f>
        <v>0</v>
      </c>
      <c r="AN27" s="14">
        <f>SUM(COUNTIFS(B6,"mon5",D6,"mon2",L6,"1")+COUNTIFS(B6,"mon2",D6,"mon5",L6,"1"))</f>
        <v>0</v>
      </c>
      <c r="AO27" s="14">
        <f>SUM(COUNTIFS(B7,"mon5",D7,"mon2",L7,"1")+COUNTIFS(B7,"mon2",D7,"mon5",L7,"1"))</f>
        <v>0</v>
      </c>
      <c r="AP27" s="14">
        <f>SUM(COUNTIFS(B8,"mon5",D8,"mon2",L8,"1")+COUNTIFS(B8,"mon2",D8,"mon5",L8,"1"))</f>
        <v>0</v>
      </c>
      <c r="AQ27" s="14">
        <f>SUM(COUNTIFS(B9,"mon5",D9,"mon2",L9,"1")+COUNTIFS(B9,"mon2",D9,"mon5",L9,"1"))</f>
        <v>0</v>
      </c>
      <c r="AR27" s="14">
        <f>SUM(COUNTIFS(B10,"mon5",D10,"mon2",L10,"1")+COUNTIFS(B10,"mon2",D10,"mon5",L10,"1"))</f>
        <v>0</v>
      </c>
      <c r="AS27" s="14">
        <f>SUM(COUNTIFS(B11,"mon5",D11,"mon2",L11,"1")+COUNTIFS(B11,"mon2",D11,"mon5",L11,"1"))</f>
        <v>0</v>
      </c>
      <c r="AT27" s="14">
        <f>SUM(COUNTIFS(B12,"mon5",D12,"mon2",L12,"1")+COUNTIFS(B12,"mon2",D12,"mon5",L12,"1"))</f>
        <v>0</v>
      </c>
      <c r="AU27" s="14">
        <f>SUM(COUNTIFS(B13,"mon5",D13,"mon2",L13,"1")+COUNTIFS(B13,"mon2",D13,"mon5",L13,"1"))</f>
        <v>0</v>
      </c>
      <c r="AV27" s="14">
        <f>SUM(COUNTIFS(B14,"mon5",D14,"mon2",L14,"1")+COUNTIFS(B14,"mon2",D14,"mon5",L14,"1"))</f>
        <v>0</v>
      </c>
      <c r="AW27" s="14">
        <f>SUM(COUNTIFS(B15,"mon5",D15,"mon2",L15,"1")+COUNTIFS(B15,"mon2",D15,"mon5",L15,"1"))</f>
        <v>0</v>
      </c>
      <c r="AX27" s="14">
        <f>SUM(COUNTIFS(B16,"mon5",D16,"mon2",L16,"1")+COUNTIFS(B16,"mon2",D16,"mon5",L16,"1"))</f>
        <v>0</v>
      </c>
      <c r="AY27" s="14">
        <f>SUM(COUNTIFS(B17,"mon5",D17,"mon2",L17,"1")+COUNTIFS(B17,"mon2",D17,"mon5",L17,"1"))</f>
        <v>0</v>
      </c>
      <c r="AZ27" s="14">
        <f>SUM(COUNTIFS(B18,"mon5",D18,"mon2",L18,"1")+COUNTIFS(B18,"mon2",D18,"mon5",L18,"1"))</f>
        <v>0</v>
      </c>
      <c r="BA27" s="14">
        <f>SUM(COUNTIFS(B19,"mon5",D19,"mon2",L19,"1")+COUNTIFS(B19,"mon2",D19,"mon5",L19,"1"))</f>
        <v>0</v>
      </c>
      <c r="BB27" s="14">
        <f>SUM(COUNTIFS(B20,"mon5",D20,"mon2",L20,"1")+COUNTIFS(B20,"mon2",D20,"mon5",L20,"1"))</f>
        <v>0</v>
      </c>
      <c r="BC27" s="14">
        <f>SUM(COUNTIFS(B21,"mon5",D21,"mon2",L21,"1")+COUNTIFS(B21,"mon2",D21,"mon5",L21,"1"))</f>
        <v>0</v>
      </c>
      <c r="BD27" s="14">
        <f>SUM(COUNTIFS(B22,"mon5",D22,"mon2",L22,"1")+COUNTIFS(B22,"mon2",D22,"mon5",L22,"1"))</f>
        <v>0</v>
      </c>
      <c r="BE27" s="14">
        <f>SUM(COUNTIFS(B23,"mon5",D23,"mon2",L23,"1")+COUNTIFS(B23,"mon2",D23,"mon5",L23,"1"))</f>
        <v>0</v>
      </c>
      <c r="BF27" s="14">
        <f>SUM(COUNTIFS(B24,"mon5",D24,"mon2",L24,"1")+COUNTIFS(B24,"mon2",D24,"mon5",L24,"1"))</f>
        <v>0</v>
      </c>
      <c r="BG27" s="14">
        <f>SUM(COUNTIFS(B25,"mon5",D25,"mon2",L25,"1")+COUNTIFS(B25,"mon2",D25,"mon5",L25,"1"))</f>
        <v>0</v>
      </c>
      <c r="BH27" s="14">
        <f>SUM(COUNTIFS(B26,"mon5",D26,"mon2",L26,"1")+COUNTIFS(B26,"mon2",D26,"mon5",L26,"1"))</f>
        <v>0</v>
      </c>
      <c r="BI27" s="14">
        <f>SUM(COUNTIFS(B27,"mon5",D27,"mon2",L27,"1")+COUNTIFS(B27,"mon2",D27,"mon5",L27,"1"))</f>
        <v>0</v>
      </c>
      <c r="BJ27" s="14">
        <f>SUM(COUNTIFS(B28,"mon5",D28,"mon2",L28,"1")+COUNTIFS(B28,"mon2",D28,"mon5",L28,"1"))</f>
        <v>0</v>
      </c>
      <c r="BK27" s="14">
        <f>SUM(COUNTIFS(B29,"mon5",D29,"mon2",L29,"1")+COUNTIFS(B29,"mon2",D29,"mon5",L29,"1"))</f>
        <v>0</v>
      </c>
      <c r="BL27" s="14">
        <f>SUM(COUNTIFS(B30,"mon5",D30,"mon2",L30,"1")+COUNTIFS(B30,"mon2",D30,"mon5",L30,"1"))</f>
        <v>0</v>
      </c>
      <c r="BM27" s="14">
        <f>SUM(COUNTIFS(B31,"mon5",D31,"mon2",L31,"1")+COUNTIFS(B31,"mon2",D31,"mon5",L31,"1"))</f>
        <v>0</v>
      </c>
      <c r="BN27" s="14">
        <f>SUM(COUNTIFS(B32,"mon5",D32,"mon2",L32,"1")+COUNTIFS(B32,"mon2",D32,"mon5",L32,"1"))</f>
        <v>0</v>
      </c>
      <c r="BO27" s="14">
        <f>SUM(COUNTIFS(B33,"mon5",D33,"mon2",L33,"1")+COUNTIFS(B33,"mon2",D33,"mon5",L33,"1"))</f>
        <v>0</v>
      </c>
      <c r="BP27" s="14">
        <f>SUM(COUNTIFS(B34,"mon5",D34,"mon2",L34,"1")+COUNTIFS(B34,"mon2",D34,"mon5",L34,"1"))</f>
        <v>0</v>
      </c>
      <c r="BQ27" s="14">
        <f>SUM(COUNTIFS(B35,"mon5",D35,"mon2",L35,"1")+COUNTIFS(B35,"mon2",D35,"mon5",L35,"1"))</f>
        <v>0</v>
      </c>
      <c r="BR27" s="14">
        <f>SUM(COUNTIFS(B36,"mon5",D36,"mon2",L36,"1")+COUNTIFS(B36,"mon2",D36,"mon5",L36,"1"))</f>
        <v>0</v>
      </c>
      <c r="BS27" s="14">
        <f>SUM(COUNTIFS(B37,"mon5",D37,"mon2",L37,"1")+COUNTIFS(B37,"mon2",D37,"mon5",L37,"1"))</f>
        <v>0</v>
      </c>
      <c r="BT27" s="14">
        <f>SUM(COUNTIFS(B38,"mon5",D38,"mon2",L38,"1")+COUNTIFS(B38,"mon2",D38,"mon5",L38,"1"))</f>
        <v>0</v>
      </c>
      <c r="BU27" s="14">
        <f>SUM(COUNTIFS(B39,"mon5",D39,"mon2",L39,"1")+COUNTIFS(B39,"mon2",D39,"mon5",L39,"1"))</f>
        <v>0</v>
      </c>
      <c r="BV27" s="14">
        <f>SUM(COUNTIFS(B40,"mon5",D40,"mon2",L40,"1")+COUNTIFS(B40,"mon2",D40,"mon5",L40,"1"))</f>
        <v>0</v>
      </c>
      <c r="BW27" s="14">
        <f>SUM(COUNTIFS(B41,"mon5",D41,"mon2",L41,"1")+COUNTIFS(B41,"mon2",D41,"mon5",L41,"1"))</f>
        <v>0</v>
      </c>
      <c r="BX27" s="14">
        <f>SUM(COUNTIFS(B42,"mon5",D42,"mon2",L42,"1")+COUNTIFS(B42,"mon2",D42,"mon5",L42,"1"))</f>
        <v>0</v>
      </c>
      <c r="BY27" s="14">
        <f>SUM(COUNTIFS(B43,"mon5",D43,"mon2",L43,"1")+COUNTIFS(B43,"mon2",D43,"mon5",L43,"1"))</f>
        <v>0</v>
      </c>
      <c r="BZ27" s="14">
        <f>SUM(COUNTIFS(B44,"mon5",D44,"mon2",L44,"1")+COUNTIFS(B44,"mon2",D44,"mon5",L44,"1"))</f>
        <v>0</v>
      </c>
      <c r="CA27" s="14">
        <f>SUM(COUNTIFS(B45,"mon5",D45,"mon2",L45,"1")+COUNTIFS(B45,"mon2",D45,"mon5",L45,"1"))</f>
        <v>0</v>
      </c>
      <c r="CB27" s="14">
        <f>SUM(COUNTIFS(B46,"mon5",D46,"mon2",L46,"1")+COUNTIFS(B46,"mon2",D46,"mon5",L46,"1"))</f>
        <v>0</v>
      </c>
      <c r="CC27" s="14">
        <f>SUM(COUNTIFS(B47,"mon5",D47,"mon2",L47,"1")+COUNTIFS(B47,"mon2",D47,"mon5",L47,"1"))</f>
        <v>0</v>
      </c>
      <c r="CD27" s="14">
        <f>SUM(COUNTIFS(B48,"mon5",D48,"mon2",L48,"1")+COUNTIFS(B48,"mon2",D48,"mon5",L48,"1"))</f>
        <v>0</v>
      </c>
      <c r="CE27" s="14">
        <f>SUM(COUNTIFS(B49,"mon5",D49,"mon2",L49,"1")+COUNTIFS(B49,"mon2",D49,"mon5",L49,"1"))</f>
        <v>0</v>
      </c>
      <c r="CF27" s="14">
        <f>SUM(COUNTIFS(B50,"mon5",D50,"mon2",L50,"1")+COUNTIFS(B50,"mon2",D50,"mon5",L50,"1"))</f>
        <v>0</v>
      </c>
      <c r="CG27" s="14">
        <f>SUM(COUNTIFS(B51,"mon5",D51,"mon2",L51,"1")+COUNTIFS(B51,"mon2",D51,"mon5",L51,"1"))</f>
        <v>0</v>
      </c>
      <c r="CH27" s="14">
        <f>SUM(COUNTIFS(B52,"mon5",D52,"mon2",L52,"1")+COUNTIFS(B52,"mon2",D52,"mon5",L52,"1"))</f>
        <v>0</v>
      </c>
      <c r="CI27" s="14">
        <f>SUM(COUNTIFS(B53,"mon5",D53,"mon2",L53,"1")+COUNTIFS(B53,"mon2",D53,"mon5",L53,"1"))</f>
        <v>0</v>
      </c>
      <c r="CJ27" s="14">
        <f>SUM(COUNTIFS(B54,"mon5",D54,"mon2",L54,"1")+COUNTIFS(B54,"mon2",D54,"mon5",L54,"1"))</f>
        <v>0</v>
      </c>
      <c r="CK27" s="14">
        <f>SUM(COUNTIFS(B55,"mon5",D55,"mon2",L55,"1")+COUNTIFS(B55,"mon2",D55,"mon5",L55,"1"))</f>
        <v>0</v>
      </c>
      <c r="CL27" s="14">
        <f>SUM(COUNTIFS(B56,"mon5",D56,"mon2",L56,"1")+COUNTIFS(B56,"mon2",D56,"mon5",L56,"1"))</f>
        <v>0</v>
      </c>
      <c r="CM27" s="14">
        <f>SUM(COUNTIFS(B57,"mon5",D57,"mon2",L57,"1")+COUNTIFS(B57,"mon2",D57,"mon5",L57,"1"))</f>
        <v>0</v>
      </c>
      <c r="CN27" s="14">
        <f>SUM(COUNTIFS(B58,"mon5",D58,"mon2",L58,"1")+COUNTIFS(B58,"mon2",D58,"mon5",L58,"1"))</f>
        <v>0</v>
      </c>
      <c r="CO27" s="14">
        <f>SUM(COUNTIFS(B59,"mon5",D59,"mon2",L59,"1")+COUNTIFS(B59,"mon2",D59,"mon5",L59,"1"))</f>
        <v>0</v>
      </c>
      <c r="CP27" s="14">
        <f>SUM(COUNTIFS(B60,"mon5",D60,"mon2",L60,"1")+COUNTIFS(B60,"mon2",D60,"mon5",L60,"1"))</f>
        <v>0</v>
      </c>
      <c r="CQ27" s="14">
        <f>SUM(COUNTIFS(B61,"mon5",D61,"mon2",L61,"1")+COUNTIFS(B61,"mon2",D61,"mon5",L61,"1"))</f>
        <v>0</v>
      </c>
      <c r="CR27" s="14">
        <f>SUM(COUNTIFS(B62,"mon5",D62,"mon2",L62,"1")+COUNTIFS(B62,"mon2",D62,"mon5",L62,"1"))</f>
        <v>0</v>
      </c>
      <c r="CS27" s="14">
        <f>SUM(COUNTIFS(B63,"mon5",D63,"mon2",L63,"1")+COUNTIFS(B63,"mon2",D63,"mon5",L63,"1"))</f>
        <v>0</v>
      </c>
      <c r="CT27" s="14">
        <f>SUM(COUNTIFS(B64,"mon5",D64,"mon2",L64,"1")+COUNTIFS(B64,"mon2",D64,"mon5",L64,"1"))</f>
        <v>0</v>
      </c>
      <c r="CU27" s="14">
        <f>SUM(COUNTIFS(B65,"mon5",D65,"mon2",L65,"1")+COUNTIFS(B65,"mon2",D65,"mon5",L65,"1"))</f>
        <v>0</v>
      </c>
      <c r="CV27" s="14">
        <f>SUM(COUNTIFS(B66,"mon5",D66,"mon2",L66,"1")+COUNTIFS(B66,"mon2",D66,"mon5",L66,"1"))</f>
        <v>0</v>
      </c>
      <c r="CW27" s="14">
        <f>SUM(COUNTIFS(B67,"mon5",D67,"mon2",L67,"1")+COUNTIFS(B67,"mon2",D67,"mon5",L67,"1"))</f>
        <v>0</v>
      </c>
      <c r="CX27" s="14">
        <f>SUM(COUNTIFS(B68,"mon5",D68,"mon2",L68,"1")+COUNTIFS(B68,"mon2",D68,"mon5",L68,"1"))</f>
        <v>0</v>
      </c>
      <c r="CY27" s="14">
        <f>SUM(COUNTIFS(B69,"mon5",D69,"mon2",L69,"1")+COUNTIFS(B69,"mon2",D69,"mon5",L69,"1"))</f>
        <v>0</v>
      </c>
      <c r="CZ27" s="14">
        <f>SUM(COUNTIFS(B70,"mon5",D70,"mon2",L70,"1")+COUNTIFS(B70,"mon2",D70,"mon5",L70,"1"))</f>
        <v>0</v>
      </c>
      <c r="DA27" s="14">
        <f>SUM(COUNTIFS(B71,"mon5",D71,"mon2",L71,"1")+COUNTIFS(B71,"mon2",D71,"mon5",L71,"1"))</f>
        <v>0</v>
      </c>
      <c r="DB27" s="14">
        <f>SUM(COUNTIFS(B72,"mon5",D72,"mon2",L72,"1")+COUNTIFS(B72,"mon2",D72,"mon5",L72,"1"))</f>
        <v>0</v>
      </c>
      <c r="DC27" s="14">
        <f>SUM(COUNTIFS(B73,"mon5",D73,"mon2",L73,"1")+COUNTIFS(B73,"mon2",D73,"mon5",L73,"1"))</f>
        <v>0</v>
      </c>
      <c r="DD27" s="14">
        <f>SUM(COUNTIFS(B74,"mon5",D74,"mon2",L74,"1")+COUNTIFS(B74,"mon2",D74,"mon5",L74,"1"))</f>
        <v>0</v>
      </c>
      <c r="DE27" s="14">
        <f>SUM(COUNTIFS(B75,"mon5",D75,"mon2",L75,"1")+COUNTIFS(B75,"mon2",D75,"mon5",L75,"1"))</f>
        <v>0</v>
      </c>
      <c r="DF27" s="14">
        <f>SUM(COUNTIFS(B76,"mon5",D76,"mon2",L76,"1")+COUNTIFS(B76,"mon2",D76,"mon5",L76,"1"))</f>
        <v>0</v>
      </c>
      <c r="DG27" s="14">
        <f>SUM(COUNTIFS(B77,"mon5",D77,"mon2",L77,"1")+COUNTIFS(B77,"mon2",D77,"mon5",L77,"1"))</f>
        <v>0</v>
      </c>
      <c r="DH27" s="14">
        <f>SUM(COUNTIFS(B78,"mon5",D78,"mon2",L78,"1")+COUNTIFS(B78,"mon2",D78,"mon5",L78,"1"))</f>
        <v>0</v>
      </c>
      <c r="DI27" s="14">
        <f>SUM(COUNTIFS(B79,"mon5",D79,"mon2",L79,"1")+COUNTIFS(B79,"mon2",D79,"mon5",L79,"1"))</f>
        <v>0</v>
      </c>
      <c r="DJ27" s="14">
        <f>SUM(COUNTIFS(B80,"mon5",D80,"mon2",L80,"1")+COUNTIFS(B80,"mon2",D80,"mon5",L80,"1"))</f>
        <v>0</v>
      </c>
      <c r="DK27" s="14">
        <f>SUM(COUNTIFS(B81,"mon5",D81,"mon2",L81,"1")+COUNTIFS(B81,"mon2",D81,"mon5",L81,"1"))</f>
        <v>0</v>
      </c>
      <c r="DL27" s="14">
        <f>SUM(COUNTIFS(B82,"mon5",D82,"mon2",L82,"1")+COUNTIFS(B82,"mon2",D82,"mon5",L82,"1"))</f>
        <v>0</v>
      </c>
      <c r="DM27" s="14">
        <f>SUM(COUNTIFS(B83,"mon5",D83,"mon2",L83,"1")+COUNTIFS(B83,"mon2",D83,"mon5",L83,"1"))</f>
        <v>0</v>
      </c>
      <c r="DN27" s="14">
        <f>SUM(COUNTIFS(B84,"mon5",D84,"mon2",L84,"1")+COUNTIFS(B84,"mon2",D84,"mon5",L84,"1"))</f>
        <v>0</v>
      </c>
      <c r="DO27" s="14">
        <f>SUM(COUNTIFS(B85,"mon5",D85,"mon2",L85,"1")+COUNTIFS(B85,"mon2",D85,"mon5",L85,"1"))</f>
        <v>0</v>
      </c>
      <c r="DP27" s="14">
        <f>SUM(COUNTIFS(B86,"mon5",D86,"mon2",L86,"1")+COUNTIFS(B86,"mon2",D86,"mon5",L86,"1"))</f>
        <v>0</v>
      </c>
      <c r="DQ27" s="14">
        <f>SUM(COUNTIFS(B87,"mon5",D87,"mon2",L87,"1")+COUNTIFS(B87,"mon2",D87,"mon5",L87,"1"))</f>
        <v>0</v>
      </c>
      <c r="DR27" s="14">
        <f>SUM(COUNTIFS(B88,"mon5",D88,"mon2",L88,"1")+COUNTIFS(B88,"mon2",D88,"mon5",L88,"1"))</f>
        <v>0</v>
      </c>
      <c r="DS27" s="14">
        <f>SUM(COUNTIFS(B89,"mon5",D89,"mon2",L89,"1")+COUNTIFS(B89,"mon2",D89,"mon5",L89,"1"))</f>
        <v>0</v>
      </c>
      <c r="DT27" s="14">
        <f>SUM(COUNTIFS(B90,"mon5",D90,"mon2",L90,"1")+COUNTIFS(B90,"mon2",D90,"mon5",L90,"1"))</f>
        <v>0</v>
      </c>
      <c r="DU27" s="14">
        <f>SUM(COUNTIFS(B91,"mon5",D91,"mon2",L91,"1")+COUNTIFS(B91,"mon2",D91,"mon5",L91,"1"))</f>
        <v>0</v>
      </c>
      <c r="DV27" s="14">
        <f>SUM(COUNTIFS(B92,"mon5",D92,"mon2",L92,"1")+COUNTIFS(B92,"mon2",D92,"mon5",L92,"1"))</f>
        <v>0</v>
      </c>
      <c r="DW27" s="14">
        <f>SUM(COUNTIFS(B93,"mon5",D93,"mon2",L93,"1")+COUNTIFS(B93,"mon2",D93,"mon5",L93,"1"))</f>
        <v>0</v>
      </c>
      <c r="DX27" s="14">
        <f>SUM(COUNTIFS(B94,"mon5",D94,"mon2",L94,"1")+COUNTIFS(B94,"mon2",D94,"mon5",L94,"1"))</f>
        <v>0</v>
      </c>
      <c r="DY27" s="14">
        <f>SUM(COUNTIFS(B95,"mon5",D95,"mon2",L95,"1")+COUNTIFS(B95,"mon2",D95,"mon5",L95,"1"))</f>
        <v>0</v>
      </c>
      <c r="DZ27" s="14">
        <f>SUM(COUNTIFS(B96,"mon5",D96,"mon2",L96,"1")+COUNTIFS(B96,"mon2",D96,"mon5",L96,"1"))</f>
        <v>0</v>
      </c>
      <c r="EA27" s="14">
        <f>SUM(COUNTIFS(B97,"mon5",D97,"mon2",L97,"1")+COUNTIFS(B97,"mon2",D97,"mon5",L97,"1"))</f>
        <v>0</v>
      </c>
      <c r="EB27" s="14">
        <f>SUM(COUNTIFS(B98,"mon5",D98,"mon2",L98,"1")+COUNTIFS(B98,"mon2",D98,"mon5",L98,"1"))</f>
        <v>0</v>
      </c>
      <c r="EC27" s="14">
        <f>SUM(COUNTIFS(B99,"mon5",D99,"mon2",L99,"1")+COUNTIFS(B99,"mon2",D99,"mon5",L99,"1"))</f>
        <v>0</v>
      </c>
      <c r="ED27" s="14">
        <f>SUM(COUNTIFS(B100,"mon5",D100,"mon2",L100,"1")+COUNTIFS(B100,"mon2",D100,"mon5",L100,"1"))</f>
        <v>0</v>
      </c>
      <c r="EE27" s="14">
        <f>SUM(COUNTIFS(B101,"mon5",D101,"mon2",L101,"1")+COUNTIFS(B101,"mon2",D101,"mon5",L101,"1"))</f>
        <v>0</v>
      </c>
      <c r="EF27" s="14">
        <f>SUM(COUNTIFS(B102,"mon5",D102,"mon2",L102,"1")+COUNTIFS(B102,"mon2",D102,"mon5",L102,"1"))</f>
        <v>0</v>
      </c>
      <c r="EG27" s="39">
        <f>SUM(COUNTIFS(B103,"mon5",D103,"mon2",L103,"1")+COUNTIFS(B103,"mon2",D103,"mon5",L103,"1"))</f>
        <v>0</v>
      </c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</row>
    <row r="28" spans="1:1682" s="5" customFormat="1" ht="18" customHeight="1" thickBot="1" x14ac:dyDescent="0.3">
      <c r="A28" s="6"/>
      <c r="B28" s="46"/>
      <c r="C28" s="46"/>
      <c r="D28" s="46"/>
      <c r="E28" s="46"/>
      <c r="F28" s="47"/>
      <c r="G28" s="47"/>
      <c r="H28" s="47"/>
      <c r="I28" s="47"/>
      <c r="J28" s="10"/>
      <c r="K28" s="29"/>
      <c r="L28" s="29"/>
      <c r="M28" s="10"/>
      <c r="N28" s="4"/>
      <c r="O28" s="10"/>
      <c r="P28" s="4"/>
      <c r="Q28" s="4"/>
      <c r="R28" s="4"/>
      <c r="S28" s="4"/>
      <c r="T28" s="4"/>
      <c r="U28" s="4"/>
      <c r="V28" s="10"/>
      <c r="W28" s="53" t="s">
        <v>4</v>
      </c>
      <c r="X28" s="53"/>
      <c r="Y28" s="19"/>
      <c r="Z28" s="20">
        <f>SUM(L4:L103)</f>
        <v>0</v>
      </c>
      <c r="AA28" s="10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34">
        <f>SUM(COUNTIFS(B4,"mon6",D4,"mon2",L4,"1")+COUNTIFS(B4,"mon2",D4,"mon6",L4,"1"))</f>
        <v>0</v>
      </c>
      <c r="AM28" s="14">
        <f>SUM(COUNTIFS(B5,"mon6",D5,"mon2",L5,"1")+COUNTIFS(B5,"mon2",D5,"mon6",L5,"1"))</f>
        <v>0</v>
      </c>
      <c r="AN28" s="14">
        <f>SUM(COUNTIFS(B6,"mon6",D6,"mon2",L6,"1")+COUNTIFS(B6,"mon2",D6,"mon6",L6,"1"))</f>
        <v>0</v>
      </c>
      <c r="AO28" s="14">
        <f>SUM(COUNTIFS(B7,"mon6",D7,"mon2",L7,"1")+COUNTIFS(B7,"mon2",D7,"mon6",L7,"1"))</f>
        <v>0</v>
      </c>
      <c r="AP28" s="14">
        <f>SUM(COUNTIFS(B8,"mon6",D8,"mon2",L8,"1")+COUNTIFS(B8,"mon2",D8,"mon6",L8,"1"))</f>
        <v>0</v>
      </c>
      <c r="AQ28" s="14">
        <f>SUM(COUNTIFS(B9,"mon6",D9,"mon2",L9,"1")+COUNTIFS(B9,"mon2",D9,"mon6",L9,"1"))</f>
        <v>0</v>
      </c>
      <c r="AR28" s="14">
        <f>SUM(COUNTIFS(B10,"mon6",D10,"mon2",L10,"1")+COUNTIFS(B10,"mon2",D10,"mon6",L10,"1"))</f>
        <v>0</v>
      </c>
      <c r="AS28" s="14">
        <f>SUM(COUNTIFS(B11,"mon6",D11,"mon2",L11,"1")+COUNTIFS(B11,"mon2",D11,"mon6",L11,"1"))</f>
        <v>0</v>
      </c>
      <c r="AT28" s="14">
        <f>SUM(COUNTIFS(B12,"mon6",D12,"mon2",L12,"1")+COUNTIFS(B12,"mon2",D12,"mon6",L12,"1"))</f>
        <v>0</v>
      </c>
      <c r="AU28" s="14">
        <f>SUM(COUNTIFS(B13,"mon6",D13,"mon2",L13,"1")+COUNTIFS(B13,"mon2",D13,"mon6",L13,"1"))</f>
        <v>0</v>
      </c>
      <c r="AV28" s="14">
        <f>SUM(COUNTIFS(B14,"mon6",D14,"mon2",L14,"1")+COUNTIFS(B14,"mon2",D14,"mon6",L14,"1"))</f>
        <v>0</v>
      </c>
      <c r="AW28" s="14">
        <f>SUM(COUNTIFS(B15,"mon6",D15,"mon2",L15,"1")+COUNTIFS(B15,"mon2",D15,"mon6",L15,"1"))</f>
        <v>0</v>
      </c>
      <c r="AX28" s="14">
        <f>SUM(COUNTIFS(B16,"mon6",D16,"mon2",L16,"1")+COUNTIFS(B16,"mon2",D16,"mon6",L16,"1"))</f>
        <v>0</v>
      </c>
      <c r="AY28" s="14">
        <f>SUM(COUNTIFS(B17,"mon6",D17,"mon2",L17,"1")+COUNTIFS(B17,"mon2",D17,"mon6",L17,"1"))</f>
        <v>0</v>
      </c>
      <c r="AZ28" s="14">
        <f>SUM(COUNTIFS(B18,"mon6",D18,"mon2",L18,"1")+COUNTIFS(B18,"mon2",D18,"mon6",L18,"1"))</f>
        <v>0</v>
      </c>
      <c r="BA28" s="14">
        <f>SUM(COUNTIFS(B19,"mon6",D19,"mon2",L19,"1")+COUNTIFS(B19,"mon2",D19,"mon6",L19,"1"))</f>
        <v>0</v>
      </c>
      <c r="BB28" s="14">
        <f>SUM(COUNTIFS(B20,"mon6",D20,"mon2",L20,"1")+COUNTIFS(B20,"mon2",D20,"mon6",L20,"1"))</f>
        <v>0</v>
      </c>
      <c r="BC28" s="14">
        <f>SUM(COUNTIFS(B21,"mon6",D21,"mon2",L21,"1")+COUNTIFS(B21,"mon2",D21,"mon6",L21,"1"))</f>
        <v>0</v>
      </c>
      <c r="BD28" s="14">
        <f>SUM(COUNTIFS(B22,"mon6",D22,"mon2",L22,"1")+COUNTIFS(B22,"mon2",D22,"mon6",L22,"1"))</f>
        <v>0</v>
      </c>
      <c r="BE28" s="14">
        <f>SUM(COUNTIFS(B23,"mon6",D23,"mon2",L23,"1")+COUNTIFS(B23,"mon2",D23,"mon6",L23,"1"))</f>
        <v>0</v>
      </c>
      <c r="BF28" s="14">
        <f>SUM(COUNTIFS(B24,"mon6",D24,"mon2",L24,"1")+COUNTIFS(B24,"mon2",D24,"mon6",L24,"1"))</f>
        <v>0</v>
      </c>
      <c r="BG28" s="14">
        <f>SUM(COUNTIFS(B25,"mon6",D25,"mon2",L25,"1")+COUNTIFS(B25,"mon2",D25,"mon6",L25,"1"))</f>
        <v>0</v>
      </c>
      <c r="BH28" s="14">
        <f>SUM(COUNTIFS(B26,"mon6",D26,"mon2",L26,"1")+COUNTIFS(B26,"mon2",D26,"mon6",L26,"1"))</f>
        <v>0</v>
      </c>
      <c r="BI28" s="14">
        <f>SUM(COUNTIFS(B27,"mon6",D27,"mon2",L27,"1")+COUNTIFS(B27,"mon2",D27,"mon6",L27,"1"))</f>
        <v>0</v>
      </c>
      <c r="BJ28" s="14">
        <f>SUM(COUNTIFS(B28,"mon6",D28,"mon2",L28,"1")+COUNTIFS(B28,"mon2",D28,"mon6",L28,"1"))</f>
        <v>0</v>
      </c>
      <c r="BK28" s="14">
        <f>SUM(COUNTIFS(B29,"mon6",D29,"mon2",L29,"1")+COUNTIFS(B29,"mon2",D29,"mon6",L29,"1"))</f>
        <v>0</v>
      </c>
      <c r="BL28" s="14">
        <f>SUM(COUNTIFS(B30,"mon6",D30,"mon2",L30,"1")+COUNTIFS(B30,"mon2",D30,"mon6",L30,"1"))</f>
        <v>0</v>
      </c>
      <c r="BM28" s="14">
        <f>SUM(COUNTIFS(B31,"mon6",D31,"mon2",L31,"1")+COUNTIFS(B31,"mon2",D31,"mon6",L31,"1"))</f>
        <v>0</v>
      </c>
      <c r="BN28" s="14">
        <f>SUM(COUNTIFS(B32,"mon6",D32,"mon2",L32,"1")+COUNTIFS(B32,"mon2",D32,"mon6",L32,"1"))</f>
        <v>0</v>
      </c>
      <c r="BO28" s="14">
        <f>SUM(COUNTIFS(B33,"mon6",D33,"mon2",L33,"1")+COUNTIFS(B33,"mon2",D33,"mon6",L33,"1"))</f>
        <v>0</v>
      </c>
      <c r="BP28" s="14">
        <f>SUM(COUNTIFS(B34,"mon6",D34,"mon2",L34,"1")+COUNTIFS(B34,"mon2",D34,"mon6",L34,"1"))</f>
        <v>0</v>
      </c>
      <c r="BQ28" s="14">
        <f>SUM(COUNTIFS(B35,"mon6",D35,"mon2",L35,"1")+COUNTIFS(B35,"mon2",D35,"mon6",L35,"1"))</f>
        <v>0</v>
      </c>
      <c r="BR28" s="14">
        <f>SUM(COUNTIFS(B36,"mon6",D36,"mon2",L36,"1")+COUNTIFS(B36,"mon2",D36,"mon6",L36,"1"))</f>
        <v>0</v>
      </c>
      <c r="BS28" s="14">
        <f>SUM(COUNTIFS(B37,"mon6",D37,"mon2",L37,"1")+COUNTIFS(B37,"mon2",D37,"mon6",L37,"1"))</f>
        <v>0</v>
      </c>
      <c r="BT28" s="14">
        <f>SUM(COUNTIFS(B38,"mon6",D38,"mon2",L38,"1")+COUNTIFS(B38,"mon2",D38,"mon6",L38,"1"))</f>
        <v>0</v>
      </c>
      <c r="BU28" s="14">
        <f>SUM(COUNTIFS(B39,"mon6",D39,"mon2",L39,"1")+COUNTIFS(B39,"mon2",D39,"mon6",L39,"1"))</f>
        <v>0</v>
      </c>
      <c r="BV28" s="14">
        <f>SUM(COUNTIFS(B40,"mon6",D40,"mon2",L40,"1")+COUNTIFS(B40,"mon2",D40,"mon6",L40,"1"))</f>
        <v>0</v>
      </c>
      <c r="BW28" s="14">
        <f>SUM(COUNTIFS(B41,"mon6",D41,"mon2",L41,"1")+COUNTIFS(B41,"mon2",D41,"mon6",L41,"1"))</f>
        <v>0</v>
      </c>
      <c r="BX28" s="14">
        <f>SUM(COUNTIFS(B42,"mon6",D42,"mon2",L42,"1")+COUNTIFS(B42,"mon2",D42,"mon6",L42,"1"))</f>
        <v>0</v>
      </c>
      <c r="BY28" s="14">
        <f>SUM(COUNTIFS(B43,"mon6",D43,"mon2",L43,"1")+COUNTIFS(B43,"mon2",D43,"mon6",L43,"1"))</f>
        <v>0</v>
      </c>
      <c r="BZ28" s="14">
        <f>SUM(COUNTIFS(B44,"mon6",D44,"mon2",L44,"1")+COUNTIFS(B44,"mon2",D44,"mon6",L44,"1"))</f>
        <v>0</v>
      </c>
      <c r="CA28" s="14">
        <f>SUM(COUNTIFS(B45,"mon6",D45,"mon2",L45,"1")+COUNTIFS(B45,"mon2",D45,"mon6",L45,"1"))</f>
        <v>0</v>
      </c>
      <c r="CB28" s="14">
        <f>SUM(COUNTIFS(B46,"mon6",D46,"mon2",L46,"1")+COUNTIFS(B46,"mon2",D46,"mon6",L46,"1"))</f>
        <v>0</v>
      </c>
      <c r="CC28" s="14">
        <f>SUM(COUNTIFS(B47,"mon6",D47,"mon2",L47,"1")+COUNTIFS(B47,"mon2",D47,"mon6",L47,"1"))</f>
        <v>0</v>
      </c>
      <c r="CD28" s="14">
        <f>SUM(COUNTIFS(B48,"mon6",D48,"mon2",L48,"1")+COUNTIFS(B48,"mon2",D48,"mon6",L48,"1"))</f>
        <v>0</v>
      </c>
      <c r="CE28" s="14">
        <f>SUM(COUNTIFS(B49,"mon6",D49,"mon2",L49,"1")+COUNTIFS(B49,"mon2",D49,"mon6",L49,"1"))</f>
        <v>0</v>
      </c>
      <c r="CF28" s="14">
        <f>SUM(COUNTIFS(B50,"mon6",D50,"mon2",L50,"1")+COUNTIFS(B50,"mon2",D50,"mon6",L50,"1"))</f>
        <v>0</v>
      </c>
      <c r="CG28" s="14">
        <f>SUM(COUNTIFS(B51,"mon6",D51,"mon2",L51,"1")+COUNTIFS(B51,"mon2",D51,"mon6",L51,"1"))</f>
        <v>0</v>
      </c>
      <c r="CH28" s="14">
        <f>SUM(COUNTIFS(B52,"mon6",D52,"mon2",L52,"1")+COUNTIFS(B52,"mon2",D52,"mon6",L52,"1"))</f>
        <v>0</v>
      </c>
      <c r="CI28" s="14">
        <f>SUM(COUNTIFS(B53,"mon6",D53,"mon2",L53,"1")+COUNTIFS(B53,"mon2",D53,"mon6",L53,"1"))</f>
        <v>0</v>
      </c>
      <c r="CJ28" s="14">
        <f>SUM(COUNTIFS(B54,"mon6",D54,"mon2",L54,"1")+COUNTIFS(B54,"mon2",D54,"mon6",L54,"1"))</f>
        <v>0</v>
      </c>
      <c r="CK28" s="14">
        <f>SUM(COUNTIFS(B55,"mon6",D55,"mon2",L55,"1")+COUNTIFS(B55,"mon2",D55,"mon6",L55,"1"))</f>
        <v>0</v>
      </c>
      <c r="CL28" s="14">
        <f>SUM(COUNTIFS(B56,"mon6",D56,"mon2",L56,"1")+COUNTIFS(B56,"mon2",D56,"mon6",L56,"1"))</f>
        <v>0</v>
      </c>
      <c r="CM28" s="14">
        <f>SUM(COUNTIFS(B57,"mon6",D57,"mon2",L57,"1")+COUNTIFS(B57,"mon2",D57,"mon6",L57,"1"))</f>
        <v>0</v>
      </c>
      <c r="CN28" s="14">
        <f>SUM(COUNTIFS(B58,"mon6",D58,"mon2",L58,"1")+COUNTIFS(B58,"mon2",D58,"mon6",L58,"1"))</f>
        <v>0</v>
      </c>
      <c r="CO28" s="14">
        <f>SUM(COUNTIFS(B59,"mon6",D59,"mon2",L59,"1")+COUNTIFS(B59,"mon2",D59,"mon6",L59,"1"))</f>
        <v>0</v>
      </c>
      <c r="CP28" s="14">
        <f>SUM(COUNTIFS(B60,"mon6",D60,"mon2",L60,"1")+COUNTIFS(B60,"mon2",D60,"mon6",L60,"1"))</f>
        <v>0</v>
      </c>
      <c r="CQ28" s="14">
        <f>SUM(COUNTIFS(B61,"mon6",D61,"mon2",L61,"1")+COUNTIFS(B61,"mon2",D61,"mon6",L61,"1"))</f>
        <v>0</v>
      </c>
      <c r="CR28" s="14">
        <f>SUM(COUNTIFS(B62,"mon6",D62,"mon2",L62,"1")+COUNTIFS(B62,"mon2",D62,"mon6",L62,"1"))</f>
        <v>0</v>
      </c>
      <c r="CS28" s="14">
        <f>SUM(COUNTIFS(B63,"mon6",D63,"mon2",L63,"1")+COUNTIFS(B63,"mon2",D63,"mon6",L63,"1"))</f>
        <v>0</v>
      </c>
      <c r="CT28" s="14">
        <f>SUM(COUNTIFS(B64,"mon6",D64,"mon2",L64,"1")+COUNTIFS(B64,"mon2",D64,"mon6",L64,"1"))</f>
        <v>0</v>
      </c>
      <c r="CU28" s="14">
        <f>SUM(COUNTIFS(B65,"mon6",D65,"mon2",L65,"1")+COUNTIFS(B65,"mon2",D65,"mon6",L65,"1"))</f>
        <v>0</v>
      </c>
      <c r="CV28" s="14">
        <f>SUM(COUNTIFS(B66,"mon6",D66,"mon2",L66,"1")+COUNTIFS(B66,"mon2",D66,"mon6",L66,"1"))</f>
        <v>0</v>
      </c>
      <c r="CW28" s="14">
        <f>SUM(COUNTIFS(B67,"mon6",D67,"mon2",L67,"1")+COUNTIFS(B67,"mon2",D67,"mon6",L67,"1"))</f>
        <v>0</v>
      </c>
      <c r="CX28" s="14">
        <f>SUM(COUNTIFS(B68,"mon6",D68,"mon2",L68,"1")+COUNTIFS(B68,"mon2",D68,"mon6",L68,"1"))</f>
        <v>0</v>
      </c>
      <c r="CY28" s="14">
        <f>SUM(COUNTIFS(B69,"mon6",D69,"mon2",L69,"1")+COUNTIFS(B69,"mon2",D69,"mon6",L69,"1"))</f>
        <v>0</v>
      </c>
      <c r="CZ28" s="14">
        <f>SUM(COUNTIFS(B70,"mon6",D70,"mon2",L70,"1")+COUNTIFS(B70,"mon2",D70,"mon6",L70,"1"))</f>
        <v>0</v>
      </c>
      <c r="DA28" s="14">
        <f>SUM(COUNTIFS(B71,"mon6",D71,"mon2",L71,"1")+COUNTIFS(B71,"mon2",D71,"mon6",L71,"1"))</f>
        <v>0</v>
      </c>
      <c r="DB28" s="14">
        <f>SUM(COUNTIFS(B72,"mon6",D72,"mon2",L72,"1")+COUNTIFS(B72,"mon2",D72,"mon6",L72,"1"))</f>
        <v>0</v>
      </c>
      <c r="DC28" s="14">
        <f>SUM(COUNTIFS(B73,"mon6",D73,"mon2",L73,"1")+COUNTIFS(B73,"mon2",D73,"mon6",L73,"1"))</f>
        <v>0</v>
      </c>
      <c r="DD28" s="14">
        <f>SUM(COUNTIFS(B74,"mon6",D74,"mon2",L74,"1")+COUNTIFS(B74,"mon2",D74,"mon6",L74,"1"))</f>
        <v>0</v>
      </c>
      <c r="DE28" s="14">
        <f>SUM(COUNTIFS(B75,"mon6",D75,"mon2",L75,"1")+COUNTIFS(B75,"mon2",D75,"mon6",L75,"1"))</f>
        <v>0</v>
      </c>
      <c r="DF28" s="14">
        <f>SUM(COUNTIFS(B76,"mon6",D76,"mon2",L76,"1")+COUNTIFS(B76,"mon2",D76,"mon6",L76,"1"))</f>
        <v>0</v>
      </c>
      <c r="DG28" s="14">
        <f>SUM(COUNTIFS(B77,"mon6",D77,"mon2",L77,"1")+COUNTIFS(B77,"mon2",D77,"mon6",L77,"1"))</f>
        <v>0</v>
      </c>
      <c r="DH28" s="14">
        <f>SUM(COUNTIFS(B78,"mon6",D78,"mon2",L78,"1")+COUNTIFS(B78,"mon2",D78,"mon6",L78,"1"))</f>
        <v>0</v>
      </c>
      <c r="DI28" s="14">
        <f>SUM(COUNTIFS(B79,"mon6",D79,"mon2",L79,"1")+COUNTIFS(B79,"mon2",D79,"mon6",L79,"1"))</f>
        <v>0</v>
      </c>
      <c r="DJ28" s="14">
        <f>SUM(COUNTIFS(B80,"mon6",D80,"mon2",L80,"1")+COUNTIFS(B80,"mon2",D80,"mon6",L80,"1"))</f>
        <v>0</v>
      </c>
      <c r="DK28" s="14">
        <f>SUM(COUNTIFS(B81,"mon6",D81,"mon2",L81,"1")+COUNTIFS(B81,"mon2",D81,"mon6",L81,"1"))</f>
        <v>0</v>
      </c>
      <c r="DL28" s="14">
        <f>SUM(COUNTIFS(B82,"mon6",D82,"mon2",L82,"1")+COUNTIFS(B82,"mon2",D82,"mon6",L82,"1"))</f>
        <v>0</v>
      </c>
      <c r="DM28" s="14">
        <f>SUM(COUNTIFS(B83,"mon6",D83,"mon2",L83,"1")+COUNTIFS(B83,"mon2",D83,"mon6",L83,"1"))</f>
        <v>0</v>
      </c>
      <c r="DN28" s="14">
        <f>SUM(COUNTIFS(B84,"mon6",D84,"mon2",L84,"1")+COUNTIFS(B84,"mon2",D84,"mon6",L84,"1"))</f>
        <v>0</v>
      </c>
      <c r="DO28" s="14">
        <f>SUM(COUNTIFS(B85,"mon6",D85,"mon2",L85,"1")+COUNTIFS(B85,"mon2",D85,"mon6",L85,"1"))</f>
        <v>0</v>
      </c>
      <c r="DP28" s="14">
        <f>SUM(COUNTIFS(B86,"mon6",D86,"mon2",L86,"1")+COUNTIFS(B86,"mon2",D86,"mon6",L86,"1"))</f>
        <v>0</v>
      </c>
      <c r="DQ28" s="14">
        <f>SUM(COUNTIFS(B87,"mon6",D87,"mon2",L87,"1")+COUNTIFS(B87,"mon2",D87,"mon6",L87,"1"))</f>
        <v>0</v>
      </c>
      <c r="DR28" s="14">
        <f>SUM(COUNTIFS(B88,"mon6",D88,"mon2",L88,"1")+COUNTIFS(B88,"mon2",D88,"mon6",L88,"1"))</f>
        <v>0</v>
      </c>
      <c r="DS28" s="14">
        <f>SUM(COUNTIFS(B89,"mon6",D89,"mon2",L89,"1")+COUNTIFS(B89,"mon2",D89,"mon6",L89,"1"))</f>
        <v>0</v>
      </c>
      <c r="DT28" s="14">
        <f>SUM(COUNTIFS(B90,"mon6",D90,"mon2",L90,"1")+COUNTIFS(B90,"mon2",D90,"mon6",L90,"1"))</f>
        <v>0</v>
      </c>
      <c r="DU28" s="14">
        <f>SUM(COUNTIFS(B91,"mon6",D91,"mon2",L91,"1")+COUNTIFS(B91,"mon2",D91,"mon6",L91,"1"))</f>
        <v>0</v>
      </c>
      <c r="DV28" s="14">
        <f>SUM(COUNTIFS(B92,"mon6",D92,"mon2",L92,"1")+COUNTIFS(B92,"mon2",D92,"mon6",L92,"1"))</f>
        <v>0</v>
      </c>
      <c r="DW28" s="14">
        <f>SUM(COUNTIFS(B93,"mon6",D93,"mon2",L93,"1")+COUNTIFS(B93,"mon2",D93,"mon6",L93,"1"))</f>
        <v>0</v>
      </c>
      <c r="DX28" s="14">
        <f>SUM(COUNTIFS(B94,"mon6",D94,"mon2",L94,"1")+COUNTIFS(B94,"mon2",D94,"mon6",L94,"1"))</f>
        <v>0</v>
      </c>
      <c r="DY28" s="14">
        <f>SUM(COUNTIFS(B95,"mon6",D95,"mon2",L95,"1")+COUNTIFS(B95,"mon2",D95,"mon6",L95,"1"))</f>
        <v>0</v>
      </c>
      <c r="DZ28" s="14">
        <f>SUM(COUNTIFS(B96,"mon6",D96,"mon2",L96,"1")+COUNTIFS(B96,"mon2",D96,"mon6",L96,"1"))</f>
        <v>0</v>
      </c>
      <c r="EA28" s="14">
        <f>SUM(COUNTIFS(B97,"mon6",D97,"mon2",L97,"1")+COUNTIFS(B97,"mon2",D97,"mon6",L97,"1"))</f>
        <v>0</v>
      </c>
      <c r="EB28" s="14">
        <f>SUM(COUNTIFS(B98,"mon6",D98,"mon2",L98,"1")+COUNTIFS(B98,"mon2",D98,"mon6",L98,"1"))</f>
        <v>0</v>
      </c>
      <c r="EC28" s="14">
        <f>SUM(COUNTIFS(B99,"mon6",D99,"mon2",L99,"1")+COUNTIFS(B99,"mon2",D99,"mon6",L99,"1"))</f>
        <v>0</v>
      </c>
      <c r="ED28" s="14">
        <f>SUM(COUNTIFS(B100,"mon6",D100,"mon2",L100,"1")+COUNTIFS(B100,"mon2",D100,"mon6",L100,"1"))</f>
        <v>0</v>
      </c>
      <c r="EE28" s="14">
        <f>SUM(COUNTIFS(B101,"mon6",D101,"mon2",L101,"1")+COUNTIFS(B101,"mon2",D101,"mon6",L101,"1"))</f>
        <v>0</v>
      </c>
      <c r="EF28" s="14">
        <f>SUM(COUNTIFS(B102,"mon6",D102,"mon2",L102,"1")+COUNTIFS(B102,"mon2",D102,"mon6",L102,"1"))</f>
        <v>0</v>
      </c>
      <c r="EG28" s="39">
        <f>SUM(COUNTIFS(B103,"mon6",D103,"mon2",L103,"1")+COUNTIFS(B103,"mon2",D103,"mon6",L103,"1"))</f>
        <v>0</v>
      </c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</row>
    <row r="29" spans="1:1682" s="5" customFormat="1" ht="18" customHeight="1" thickBot="1" x14ac:dyDescent="0.3">
      <c r="A29" s="6"/>
      <c r="B29" s="46"/>
      <c r="C29" s="46"/>
      <c r="D29" s="46"/>
      <c r="E29" s="46"/>
      <c r="F29" s="47"/>
      <c r="G29" s="47"/>
      <c r="H29" s="47"/>
      <c r="I29" s="47"/>
      <c r="J29" s="10"/>
      <c r="K29" s="29"/>
      <c r="L29" s="29"/>
      <c r="M29" s="10"/>
      <c r="N29" s="4"/>
      <c r="O29" s="10"/>
      <c r="P29" s="4"/>
      <c r="Q29" s="4"/>
      <c r="R29" s="4"/>
      <c r="S29" s="4"/>
      <c r="T29" s="4"/>
      <c r="U29" s="4"/>
      <c r="V29" s="7"/>
      <c r="W29" s="17"/>
      <c r="X29" s="11"/>
      <c r="Y29" s="11"/>
      <c r="Z29" s="11"/>
      <c r="AA29" s="6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4">
        <f>SUM(COUNTIFS(B4,"mon4",D4,"mon3",L4,"1")+COUNTIFS(B4,"mon3",D4,"mon4",L4,"1"))</f>
        <v>0</v>
      </c>
      <c r="AM29" s="14">
        <f>SUM(COUNTIFS(B5,"mon4",D5,"mon3",L5,"1")+COUNTIFS(B5,"mon3",D5,"mon4",L5,"1"))</f>
        <v>0</v>
      </c>
      <c r="AN29" s="14">
        <f>SUM(COUNTIFS(B6,"mon4",D6,"mon3",L6,"1")+COUNTIFS(B6,"mon3",D6,"mon4",L6,"1"))</f>
        <v>0</v>
      </c>
      <c r="AO29" s="14">
        <f>SUM(COUNTIFS(B7,"mon4",D7,"mon3",L7,"1")+COUNTIFS(B7,"mon3",D7,"mon4",L7,"1"))</f>
        <v>0</v>
      </c>
      <c r="AP29" s="14">
        <f>SUM(COUNTIFS(B8,"mon4",D8,"mon3",L8,"1")+COUNTIFS(B8,"mon3",D8,"mon4",L8,"1"))</f>
        <v>0</v>
      </c>
      <c r="AQ29" s="14">
        <f>SUM(COUNTIFS(B9,"mon4",D9,"mon3",L9,"1")+COUNTIFS(B9,"mon3",D9,"mon4",L9,"1"))</f>
        <v>0</v>
      </c>
      <c r="AR29" s="14">
        <f>SUM(COUNTIFS(B10,"mon4",D10,"mon3",L10,"1")+COUNTIFS(B10,"mon3",D10,"mon4",L10,"1"))</f>
        <v>0</v>
      </c>
      <c r="AS29" s="14">
        <f>SUM(COUNTIFS(B11,"mon4",D11,"mon3",L11,"1")+COUNTIFS(B11,"mon3",D11,"mon4",L11,"1"))</f>
        <v>0</v>
      </c>
      <c r="AT29" s="14">
        <f>SUM(COUNTIFS(B12,"mon4",D12,"mon3",L12,"1")+COUNTIFS(B12,"mon3",D12,"mon4",L12,"1"))</f>
        <v>0</v>
      </c>
      <c r="AU29" s="14">
        <f>SUM(COUNTIFS(B13,"mon4",D13,"mon3",L13,"1")+COUNTIFS(B13,"mon3",D13,"mon4",L13,"1"))</f>
        <v>0</v>
      </c>
      <c r="AV29" s="14">
        <f>SUM(COUNTIFS(B14,"mon4",D14,"mon3",L14,"1")+COUNTIFS(B14,"mon3",D14,"mon4",L14,"1"))</f>
        <v>0</v>
      </c>
      <c r="AW29" s="14">
        <f>SUM(COUNTIFS(B15,"mon4",D15,"mon3",L15,"1")+COUNTIFS(B15,"mon3",D15,"mon4",L15,"1"))</f>
        <v>0</v>
      </c>
      <c r="AX29" s="14">
        <f>SUM(COUNTIFS(B16,"mon4",D16,"mon3",L16,"1")+COUNTIFS(B16,"mon3",D16,"mon4",L16,"1"))</f>
        <v>0</v>
      </c>
      <c r="AY29" s="14">
        <f>SUM(COUNTIFS(B17,"mon4",D17,"mon3",L17,"1")+COUNTIFS(B17,"mon3",D17,"mon4",L17,"1"))</f>
        <v>0</v>
      </c>
      <c r="AZ29" s="14">
        <f>SUM(COUNTIFS(B18,"mon4",D18,"mon3",L18,"1")+COUNTIFS(B18,"mon3",D18,"mon4",L18,"1"))</f>
        <v>0</v>
      </c>
      <c r="BA29" s="14">
        <f>SUM(COUNTIFS(B19,"mon4",D19,"mon3",L19,"1")+COUNTIFS(B19,"mon3",D19,"mon4",L19,"1"))</f>
        <v>0</v>
      </c>
      <c r="BB29" s="14">
        <f>SUM(COUNTIFS(B20,"mon4",D20,"mon3",L20,"1")+COUNTIFS(B20,"mon3",D20,"mon4",L20,"1"))</f>
        <v>0</v>
      </c>
      <c r="BC29" s="14">
        <f>SUM(COUNTIFS(B21,"mon4",D21,"mon3",L21,"1")+COUNTIFS(B21,"mon3",D21,"mon4",L21,"1"))</f>
        <v>0</v>
      </c>
      <c r="BD29" s="14">
        <f>SUM(COUNTIFS(B22,"mon4",D22,"mon3",L22,"1")+COUNTIFS(B22,"mon3",D22,"mon4",L22,"1"))</f>
        <v>0</v>
      </c>
      <c r="BE29" s="14">
        <f>SUM(COUNTIFS(B23,"mon4",D23,"mon3",L23,"1")+COUNTIFS(B23,"mon3",D23,"mon4",L23,"1"))</f>
        <v>0</v>
      </c>
      <c r="BF29" s="14">
        <f>SUM(COUNTIFS(B24,"mon4",D24,"mon3",L24,"1")+COUNTIFS(B24,"mon3",D24,"mon4",L24,"1"))</f>
        <v>0</v>
      </c>
      <c r="BG29" s="14">
        <f>SUM(COUNTIFS(B25,"mon4",D25,"mon3",L25,"1")+COUNTIFS(B25,"mon3",D25,"mon4",L25,"1"))</f>
        <v>0</v>
      </c>
      <c r="BH29" s="14">
        <f>SUM(COUNTIFS(B26,"mon4",D26,"mon3",L26,"1")+COUNTIFS(B26,"mon3",D26,"mon4",L26,"1"))</f>
        <v>0</v>
      </c>
      <c r="BI29" s="14">
        <f>SUM(COUNTIFS(B27,"mon4",D27,"mon3",L27,"1")+COUNTIFS(B27,"mon3",D27,"mon4",L27,"1"))</f>
        <v>0</v>
      </c>
      <c r="BJ29" s="14">
        <f>SUM(COUNTIFS(B28,"mon4",D28,"mon3",L28,"1")+COUNTIFS(B28,"mon3",D28,"mon4",L28,"1"))</f>
        <v>0</v>
      </c>
      <c r="BK29" s="14">
        <f>SUM(COUNTIFS(B29,"mon4",D29,"mon3",L29,"1")+COUNTIFS(B29,"mon3",D29,"mon4",L29,"1"))</f>
        <v>0</v>
      </c>
      <c r="BL29" s="14">
        <f>SUM(COUNTIFS(B30,"mon4",D30,"mon3",L30,"1")+COUNTIFS(B30,"mon3",D30,"mon4",L30,"1"))</f>
        <v>0</v>
      </c>
      <c r="BM29" s="14">
        <f>SUM(COUNTIFS(B31,"mon4",D31,"mon3",L31,"1")+COUNTIFS(B31,"mon3",D31,"mon4",L31,"1"))</f>
        <v>0</v>
      </c>
      <c r="BN29" s="14">
        <f>SUM(COUNTIFS(B32,"mon4",D32,"mon3",L32,"1")+COUNTIFS(B32,"mon3",D32,"mon4",L32,"1"))</f>
        <v>0</v>
      </c>
      <c r="BO29" s="14">
        <f>SUM(COUNTIFS(B33,"mon4",D33,"mon3",L33,"1")+COUNTIFS(B33,"mon3",D33,"mon4",L33,"1"))</f>
        <v>0</v>
      </c>
      <c r="BP29" s="14">
        <f>SUM(COUNTIFS(B34,"mon4",D34,"mon3",L34,"1")+COUNTIFS(B34,"mon3",D34,"mon4",L34,"1"))</f>
        <v>0</v>
      </c>
      <c r="BQ29" s="14">
        <f>SUM(COUNTIFS(B35,"mon4",D35,"mon3",L35,"1")+COUNTIFS(B35,"mon3",D35,"mon4",L35,"1"))</f>
        <v>0</v>
      </c>
      <c r="BR29" s="14">
        <f>SUM(COUNTIFS(B36,"mon4",D36,"mon3",L36,"1")+COUNTIFS(B36,"mon3",D36,"mon4",L36,"1"))</f>
        <v>0</v>
      </c>
      <c r="BS29" s="14">
        <f>SUM(COUNTIFS(B37,"mon4",D37,"mon3",L37,"1")+COUNTIFS(B37,"mon3",D37,"mon4",L37,"1"))</f>
        <v>0</v>
      </c>
      <c r="BT29" s="14">
        <f>SUM(COUNTIFS(B38,"mon4",D38,"mon3",L38,"1")+COUNTIFS(B38,"mon3",D38,"mon4",L38,"1"))</f>
        <v>0</v>
      </c>
      <c r="BU29" s="14">
        <f>SUM(COUNTIFS(B39,"mon4",D39,"mon3",L39,"1")+COUNTIFS(B39,"mon3",D39,"mon4",L39,"1"))</f>
        <v>0</v>
      </c>
      <c r="BV29" s="14">
        <f>SUM(COUNTIFS(B40,"mon4",D40,"mon3",L40,"1")+COUNTIFS(B40,"mon3",D40,"mon4",L40,"1"))</f>
        <v>0</v>
      </c>
      <c r="BW29" s="14">
        <f>SUM(COUNTIFS(B41,"mon4",D41,"mon3",L41,"1")+COUNTIFS(B41,"mon3",D41,"mon4",L41,"1"))</f>
        <v>0</v>
      </c>
      <c r="BX29" s="14">
        <f>SUM(COUNTIFS(B42,"mon4",D42,"mon3",L42,"1")+COUNTIFS(B42,"mon3",D42,"mon4",L42,"1"))</f>
        <v>0</v>
      </c>
      <c r="BY29" s="14">
        <f>SUM(COUNTIFS(B43,"mon4",D43,"mon3",L43,"1")+COUNTIFS(B43,"mon3",D43,"mon4",L43,"1"))</f>
        <v>0</v>
      </c>
      <c r="BZ29" s="14">
        <f>SUM(COUNTIFS(B44,"mon4",D44,"mon3",L44,"1")+COUNTIFS(B44,"mon3",D44,"mon4",L44,"1"))</f>
        <v>0</v>
      </c>
      <c r="CA29" s="14">
        <f>SUM(COUNTIFS(B45,"mon4",D45,"mon3",L45,"1")+COUNTIFS(B45,"mon3",D45,"mon4",L45,"1"))</f>
        <v>0</v>
      </c>
      <c r="CB29" s="14">
        <f>SUM(COUNTIFS(B46,"mon4",D46,"mon3",L46,"1")+COUNTIFS(B46,"mon3",D46,"mon4",L46,"1"))</f>
        <v>0</v>
      </c>
      <c r="CC29" s="14">
        <f>SUM(COUNTIFS(B47,"mon4",D47,"mon3",L47,"1")+COUNTIFS(B47,"mon3",D47,"mon4",L47,"1"))</f>
        <v>0</v>
      </c>
      <c r="CD29" s="14">
        <f>SUM(COUNTIFS(B48,"mon4",D48,"mon3",L48,"1")+COUNTIFS(B48,"mon3",D48,"mon4",L48,"1"))</f>
        <v>0</v>
      </c>
      <c r="CE29" s="14">
        <f>SUM(COUNTIFS(B49,"mon4",D49,"mon3",L49,"1")+COUNTIFS(B49,"mon3",D49,"mon4",L49,"1"))</f>
        <v>0</v>
      </c>
      <c r="CF29" s="14">
        <f>SUM(COUNTIFS(B50,"mon4",D50,"mon3",L50,"1")+COUNTIFS(B50,"mon3",D50,"mon4",L50,"1"))</f>
        <v>0</v>
      </c>
      <c r="CG29" s="14">
        <f>SUM(COUNTIFS(B51,"mon4",D51,"mon3",L51,"1")+COUNTIFS(B51,"mon3",D51,"mon4",L51,"1"))</f>
        <v>0</v>
      </c>
      <c r="CH29" s="14">
        <f>SUM(COUNTIFS(B52,"mon4",D52,"mon3",L52,"1")+COUNTIFS(B52,"mon3",D52,"mon4",L52,"1"))</f>
        <v>0</v>
      </c>
      <c r="CI29" s="14">
        <f>SUM(COUNTIFS(B53,"mon4",D53,"mon3",L53,"1")+COUNTIFS(B53,"mon3",D53,"mon4",L53,"1"))</f>
        <v>0</v>
      </c>
      <c r="CJ29" s="14">
        <f>SUM(COUNTIFS(B54,"mon4",D54,"mon3",L54,"1")+COUNTIFS(B54,"mon3",D54,"mon4",L54,"1"))</f>
        <v>0</v>
      </c>
      <c r="CK29" s="14">
        <f>SUM(COUNTIFS(B55,"mon4",D55,"mon3",L55,"1")+COUNTIFS(B55,"mon3",D55,"mon4",L55,"1"))</f>
        <v>0</v>
      </c>
      <c r="CL29" s="14">
        <f>SUM(COUNTIFS(B56,"mon4",D56,"mon3",L56,"1")+COUNTIFS(B56,"mon3",D56,"mon4",L56,"1"))</f>
        <v>0</v>
      </c>
      <c r="CM29" s="14">
        <f>SUM(COUNTIFS(B57,"mon4",D57,"mon3",L57,"1")+COUNTIFS(B57,"mon3",D57,"mon4",L57,"1"))</f>
        <v>0</v>
      </c>
      <c r="CN29" s="14">
        <f>SUM(COUNTIFS(B58,"mon4",D58,"mon3",L58,"1")+COUNTIFS(B58,"mon3",D58,"mon4",L58,"1"))</f>
        <v>0</v>
      </c>
      <c r="CO29" s="14">
        <f>SUM(COUNTIFS(B59,"mon4",D59,"mon3",L59,"1")+COUNTIFS(B59,"mon3",D59,"mon4",L59,"1"))</f>
        <v>0</v>
      </c>
      <c r="CP29" s="14">
        <f>SUM(COUNTIFS(B60,"mon4",D60,"mon3",L60,"1")+COUNTIFS(B60,"mon3",D60,"mon4",L60,"1"))</f>
        <v>0</v>
      </c>
      <c r="CQ29" s="14">
        <f>SUM(COUNTIFS(B61,"mon4",D61,"mon3",L61,"1")+COUNTIFS(B61,"mon3",D61,"mon4",L61,"1"))</f>
        <v>0</v>
      </c>
      <c r="CR29" s="14">
        <f>SUM(COUNTIFS(B62,"mon4",D62,"mon3",L62,"1")+COUNTIFS(B62,"mon3",D62,"mon4",L62,"1"))</f>
        <v>0</v>
      </c>
      <c r="CS29" s="14">
        <f>SUM(COUNTIFS(B63,"mon4",D63,"mon3",L63,"1")+COUNTIFS(B63,"mon3",D63,"mon4",L63,"1"))</f>
        <v>0</v>
      </c>
      <c r="CT29" s="14">
        <f>SUM(COUNTIFS(B64,"mon4",D64,"mon3",L64,"1")+COUNTIFS(B64,"mon3",D64,"mon4",L64,"1"))</f>
        <v>0</v>
      </c>
      <c r="CU29" s="14">
        <f>SUM(COUNTIFS(B65,"mon4",D65,"mon3",L65,"1")+COUNTIFS(B65,"mon3",D65,"mon4",L65,"1"))</f>
        <v>0</v>
      </c>
      <c r="CV29" s="14">
        <f>SUM(COUNTIFS(B66,"mon4",D66,"mon3",L66,"1")+COUNTIFS(B66,"mon3",D66,"mon4",L66,"1"))</f>
        <v>0</v>
      </c>
      <c r="CW29" s="14">
        <f>SUM(COUNTIFS(B67,"mon4",D67,"mon3",L67,"1")+COUNTIFS(B67,"mon3",D67,"mon4",L67,"1"))</f>
        <v>0</v>
      </c>
      <c r="CX29" s="14">
        <f>SUM(COUNTIFS(B68,"mon4",D68,"mon3",L68,"1")+COUNTIFS(B68,"mon3",D68,"mon4",L68,"1"))</f>
        <v>0</v>
      </c>
      <c r="CY29" s="14">
        <f>SUM(COUNTIFS(B69,"mon4",D69,"mon3",L69,"1")+COUNTIFS(B69,"mon3",D69,"mon4",L69,"1"))</f>
        <v>0</v>
      </c>
      <c r="CZ29" s="14">
        <f>SUM(COUNTIFS(B70,"mon4",D70,"mon3",L70,"1")+COUNTIFS(B70,"mon3",D70,"mon4",L70,"1"))</f>
        <v>0</v>
      </c>
      <c r="DA29" s="14">
        <f>SUM(COUNTIFS(B71,"mon4",D71,"mon3",L71,"1")+COUNTIFS(B71,"mon3",D71,"mon4",L71,"1"))</f>
        <v>0</v>
      </c>
      <c r="DB29" s="14">
        <f>SUM(COUNTIFS(B72,"mon4",D72,"mon3",L72,"1")+COUNTIFS(B72,"mon3",D72,"mon4",L72,"1"))</f>
        <v>0</v>
      </c>
      <c r="DC29" s="14">
        <f>SUM(COUNTIFS(B73,"mon4",D73,"mon3",L73,"1")+COUNTIFS(B73,"mon3",D73,"mon4",L73,"1"))</f>
        <v>0</v>
      </c>
      <c r="DD29" s="14">
        <f>SUM(COUNTIFS(B74,"mon4",D74,"mon3",L74,"1")+COUNTIFS(B74,"mon3",D74,"mon4",L74,"1"))</f>
        <v>0</v>
      </c>
      <c r="DE29" s="14">
        <f>SUM(COUNTIFS(B75,"mon4",D75,"mon3",L75,"1")+COUNTIFS(B75,"mon3",D75,"mon4",L75,"1"))</f>
        <v>0</v>
      </c>
      <c r="DF29" s="14">
        <f>SUM(COUNTIFS(B76,"mon4",D76,"mon3",L76,"1")+COUNTIFS(B76,"mon3",D76,"mon4",L76,"1"))</f>
        <v>0</v>
      </c>
      <c r="DG29" s="14">
        <f>SUM(COUNTIFS(B77,"mon4",D77,"mon3",L77,"1")+COUNTIFS(B77,"mon3",D77,"mon4",L77,"1"))</f>
        <v>0</v>
      </c>
      <c r="DH29" s="14">
        <f>SUM(COUNTIFS(B78,"mon4",D78,"mon3",L78,"1")+COUNTIFS(B78,"mon3",D78,"mon4",L78,"1"))</f>
        <v>0</v>
      </c>
      <c r="DI29" s="14">
        <f>SUM(COUNTIFS(B79,"mon4",D79,"mon3",L79,"1")+COUNTIFS(B79,"mon3",D79,"mon4",L79,"1"))</f>
        <v>0</v>
      </c>
      <c r="DJ29" s="14">
        <f>SUM(COUNTIFS(B80,"mon4",D80,"mon3",L80,"1")+COUNTIFS(B80,"mon3",D80,"mon4",L80,"1"))</f>
        <v>0</v>
      </c>
      <c r="DK29" s="14">
        <f>SUM(COUNTIFS(B81,"mon4",D81,"mon3",L81,"1")+COUNTIFS(B81,"mon3",D81,"mon4",L81,"1"))</f>
        <v>0</v>
      </c>
      <c r="DL29" s="14">
        <f>SUM(COUNTIFS(B82,"mon4",D82,"mon3",L82,"1")+COUNTIFS(B82,"mon3",D82,"mon4",L82,"1"))</f>
        <v>0</v>
      </c>
      <c r="DM29" s="14">
        <f>SUM(COUNTIFS(B83,"mon4",D83,"mon3",L83,"1")+COUNTIFS(B83,"mon3",D83,"mon4",L83,"1"))</f>
        <v>0</v>
      </c>
      <c r="DN29" s="14">
        <f>SUM(COUNTIFS(B84,"mon4",D84,"mon3",L84,"1")+COUNTIFS(B84,"mon3",D84,"mon4",L84,"1"))</f>
        <v>0</v>
      </c>
      <c r="DO29" s="14">
        <f>SUM(COUNTIFS(B85,"mon4",D85,"mon3",L85,"1")+COUNTIFS(B85,"mon3",D85,"mon4",L85,"1"))</f>
        <v>0</v>
      </c>
      <c r="DP29" s="14">
        <f>SUM(COUNTIFS(B86,"mon4",D86,"mon3",L86,"1")+COUNTIFS(B86,"mon3",D86,"mon4",L86,"1"))</f>
        <v>0</v>
      </c>
      <c r="DQ29" s="14">
        <f>SUM(COUNTIFS(B87,"mon4",D87,"mon3",L87,"1")+COUNTIFS(B87,"mon3",D87,"mon4",L87,"1"))</f>
        <v>0</v>
      </c>
      <c r="DR29" s="14">
        <f>SUM(COUNTIFS(B88,"mon4",D88,"mon3",L88,"1")+COUNTIFS(B88,"mon3",D88,"mon4",L88,"1"))</f>
        <v>0</v>
      </c>
      <c r="DS29" s="14">
        <f>SUM(COUNTIFS(B89,"mon4",D89,"mon3",L89,"1")+COUNTIFS(B89,"mon3",D89,"mon4",L89,"1"))</f>
        <v>0</v>
      </c>
      <c r="DT29" s="14">
        <f>SUM(COUNTIFS(B90,"mon4",D90,"mon3",L90,"1")+COUNTIFS(B90,"mon3",D90,"mon4",L90,"1"))</f>
        <v>0</v>
      </c>
      <c r="DU29" s="14">
        <f>SUM(COUNTIFS(B91,"mon4",D91,"mon3",L91,"1")+COUNTIFS(B91,"mon3",D91,"mon4",L91,"1"))</f>
        <v>0</v>
      </c>
      <c r="DV29" s="14">
        <f>SUM(COUNTIFS(B92,"mon4",D92,"mon3",L92,"1")+COUNTIFS(B92,"mon3",D92,"mon4",L92,"1"))</f>
        <v>0</v>
      </c>
      <c r="DW29" s="14">
        <f>SUM(COUNTIFS(B93,"mon4",D93,"mon3",L93,"1")+COUNTIFS(B93,"mon3",D93,"mon4",L93,"1"))</f>
        <v>0</v>
      </c>
      <c r="DX29" s="14">
        <f>SUM(COUNTIFS(B94,"mon4",D94,"mon3",L94,"1")+COUNTIFS(B94,"mon3",D94,"mon4",L94,"1"))</f>
        <v>0</v>
      </c>
      <c r="DY29" s="14">
        <f>SUM(COUNTIFS(B95,"mon4",D95,"mon3",L95,"1")+COUNTIFS(B95,"mon3",D95,"mon4",L95,"1"))</f>
        <v>0</v>
      </c>
      <c r="DZ29" s="14">
        <f>SUM(COUNTIFS(B96,"mon4",D96,"mon3",L96,"1")+COUNTIFS(B96,"mon3",D96,"mon4",L96,"1"))</f>
        <v>0</v>
      </c>
      <c r="EA29" s="14">
        <f>SUM(COUNTIFS(B97,"mon4",D97,"mon3",L97,"1")+COUNTIFS(B97,"mon3",D97,"mon4",L97,"1"))</f>
        <v>0</v>
      </c>
      <c r="EB29" s="14">
        <f>SUM(COUNTIFS(B98,"mon4",D98,"mon3",L98,"1")+COUNTIFS(B98,"mon3",D98,"mon4",L98,"1"))</f>
        <v>0</v>
      </c>
      <c r="EC29" s="14">
        <f>SUM(COUNTIFS(B99,"mon4",D99,"mon3",L99,"1")+COUNTIFS(B99,"mon3",D99,"mon4",L99,"1"))</f>
        <v>0</v>
      </c>
      <c r="ED29" s="14">
        <f>SUM(COUNTIFS(B100,"mon4",D100,"mon3",L100,"1")+COUNTIFS(B100,"mon3",D100,"mon4",L100,"1"))</f>
        <v>0</v>
      </c>
      <c r="EE29" s="14">
        <f>SUM(COUNTIFS(B101,"mon4",D101,"mon3",L101,"1")+COUNTIFS(B101,"mon3",D101,"mon4",L101,"1"))</f>
        <v>0</v>
      </c>
      <c r="EF29" s="14">
        <f>SUM(COUNTIFS(B102,"mon4",D102,"mon3",L102,"1")+COUNTIFS(B102,"mon3",D102,"mon4",L102,"1"))</f>
        <v>0</v>
      </c>
      <c r="EG29" s="39">
        <f>SUM(COUNTIFS(B103,"mon4",D103,"mon3",L103,"1")+COUNTIFS(B103,"mon3",D103,"mon4",L103,"1"))</f>
        <v>0</v>
      </c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</row>
    <row r="30" spans="1:1682" s="5" customFormat="1" ht="18" customHeight="1" thickBot="1" x14ac:dyDescent="0.3">
      <c r="A30" s="6"/>
      <c r="B30" s="46"/>
      <c r="C30" s="46"/>
      <c r="D30" s="46"/>
      <c r="E30" s="46"/>
      <c r="F30" s="47"/>
      <c r="G30" s="47"/>
      <c r="H30" s="47"/>
      <c r="I30" s="47"/>
      <c r="J30" s="10"/>
      <c r="K30" s="29"/>
      <c r="L30" s="29"/>
      <c r="M30" s="10"/>
      <c r="N30" s="4"/>
      <c r="O30" s="10"/>
      <c r="P30" s="4"/>
      <c r="Q30" s="4"/>
      <c r="R30" s="4"/>
      <c r="S30" s="4"/>
      <c r="T30" s="4"/>
      <c r="U30" s="4"/>
      <c r="V30" s="10"/>
      <c r="W30" s="56" t="s">
        <v>6</v>
      </c>
      <c r="X30" s="56"/>
      <c r="Y30" s="13">
        <f>Z27+Z28</f>
        <v>0</v>
      </c>
      <c r="Z30" s="22" t="e">
        <f>100/Y30*Z27/100</f>
        <v>#DIV/0!</v>
      </c>
      <c r="AA30" s="1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4">
        <f>SUM(COUNTIFS(B4,"mon5",D4,"mon3",L4,"1")+COUNTIFS(B4,"mon3",D4,"mon5",L4,"1"))</f>
        <v>0</v>
      </c>
      <c r="AM30" s="14">
        <f>SUM(COUNTIFS(B5,"mon5",D5,"mon3",L5,"1")+COUNTIFS(B5,"mon3",D5,"mon5",L5,"1"))</f>
        <v>0</v>
      </c>
      <c r="AN30" s="14">
        <f>SUM(COUNTIFS(B6,"mon5",D6,"mon3",L6,"1")+COUNTIFS(B6,"mon3",D6,"mon5",L6,"1"))</f>
        <v>0</v>
      </c>
      <c r="AO30" s="14">
        <f>SUM(COUNTIFS(B7,"mon5",D7,"mon3",L7,"1")+COUNTIFS(B7,"mon3",D7,"mon5",L7,"1"))</f>
        <v>0</v>
      </c>
      <c r="AP30" s="14">
        <f>SUM(COUNTIFS(B8,"mon5",D8,"mon3",L8,"1")+COUNTIFS(B8,"mon3",D8,"mon5",L8,"1"))</f>
        <v>0</v>
      </c>
      <c r="AQ30" s="14">
        <f>SUM(COUNTIFS(B9,"mon5",D9,"mon3",L9,"1")+COUNTIFS(B9,"mon3",D9,"mon5",L9,"1"))</f>
        <v>0</v>
      </c>
      <c r="AR30" s="14">
        <f>SUM(COUNTIFS(B10,"mon5",D10,"mon3",L10,"1")+COUNTIFS(B10,"mon3",D10,"mon5",L10,"1"))</f>
        <v>0</v>
      </c>
      <c r="AS30" s="14">
        <f>SUM(COUNTIFS(B11,"mon5",D11,"mon3",L11,"1")+COUNTIFS(B11,"mon3",D11,"mon5",L11,"1"))</f>
        <v>0</v>
      </c>
      <c r="AT30" s="14">
        <f>SUM(COUNTIFS(B12,"mon5",D12,"mon3",L12,"1")+COUNTIFS(B12,"mon3",D12,"mon5",L12,"1"))</f>
        <v>0</v>
      </c>
      <c r="AU30" s="14">
        <f>SUM(COUNTIFS(B13,"mon5",D13,"mon3",L13,"1")+COUNTIFS(B13,"mon3",D13,"mon5",L13,"1"))</f>
        <v>0</v>
      </c>
      <c r="AV30" s="14">
        <f>SUM(COUNTIFS(B14,"mon5",D14,"mon3",L14,"1")+COUNTIFS(B14,"mon3",D14,"mon5",L14,"1"))</f>
        <v>0</v>
      </c>
      <c r="AW30" s="14">
        <f>SUM(COUNTIFS(B15,"mon5",D15,"mon3",L15,"1")+COUNTIFS(B15,"mon3",D15,"mon5",L15,"1"))</f>
        <v>0</v>
      </c>
      <c r="AX30" s="14">
        <f>SUM(COUNTIFS(B16,"mon5",D16,"mon3",L16,"1")+COUNTIFS(B16,"mon3",D16,"mon5",L16,"1"))</f>
        <v>0</v>
      </c>
      <c r="AY30" s="14">
        <f>SUM(COUNTIFS(B17,"mon5",D17,"mon3",L17,"1")+COUNTIFS(B17,"mon3",D17,"mon5",L17,"1"))</f>
        <v>0</v>
      </c>
      <c r="AZ30" s="14">
        <f>SUM(COUNTIFS(B18,"mon5",D18,"mon3",L18,"1")+COUNTIFS(B18,"mon3",D18,"mon5",L18,"1"))</f>
        <v>0</v>
      </c>
      <c r="BA30" s="14">
        <f>SUM(COUNTIFS(B19,"mon5",D19,"mon3",L19,"1")+COUNTIFS(B19,"mon3",D19,"mon5",L19,"1"))</f>
        <v>0</v>
      </c>
      <c r="BB30" s="14">
        <f>SUM(COUNTIFS(B20,"mon5",D20,"mon3",L20,"1")+COUNTIFS(B20,"mon3",D20,"mon5",L20,"1"))</f>
        <v>0</v>
      </c>
      <c r="BC30" s="14">
        <f>SUM(COUNTIFS(B21,"mon5",D21,"mon3",L21,"1")+COUNTIFS(B21,"mon3",D21,"mon5",L21,"1"))</f>
        <v>0</v>
      </c>
      <c r="BD30" s="14">
        <f>SUM(COUNTIFS(B22,"mon5",D22,"mon3",L22,"1")+COUNTIFS(B22,"mon3",D22,"mon5",L22,"1"))</f>
        <v>0</v>
      </c>
      <c r="BE30" s="14">
        <f>SUM(COUNTIFS(B23,"mon5",D23,"mon3",L23,"1")+COUNTIFS(B23,"mon3",D23,"mon5",L23,"1"))</f>
        <v>0</v>
      </c>
      <c r="BF30" s="14">
        <f>SUM(COUNTIFS(B24,"mon5",D24,"mon3",L24,"1")+COUNTIFS(B24,"mon3",D24,"mon5",L24,"1"))</f>
        <v>0</v>
      </c>
      <c r="BG30" s="14">
        <f>SUM(COUNTIFS(B25,"mon5",D25,"mon3",L25,"1")+COUNTIFS(B25,"mon3",D25,"mon5",L25,"1"))</f>
        <v>0</v>
      </c>
      <c r="BH30" s="14">
        <f>SUM(COUNTIFS(B26,"mon5",D26,"mon3",L26,"1")+COUNTIFS(B26,"mon3",D26,"mon5",L26,"1"))</f>
        <v>0</v>
      </c>
      <c r="BI30" s="14">
        <f>SUM(COUNTIFS(B27,"mon5",D27,"mon3",L27,"1")+COUNTIFS(B27,"mon3",D27,"mon5",L27,"1"))</f>
        <v>0</v>
      </c>
      <c r="BJ30" s="14">
        <f>SUM(COUNTIFS(B28,"mon5",D28,"mon3",L28,"1")+COUNTIFS(B28,"mon3",D28,"mon5",L28,"1"))</f>
        <v>0</v>
      </c>
      <c r="BK30" s="14">
        <f>SUM(COUNTIFS(B29,"mon5",D29,"mon3",L29,"1")+COUNTIFS(B29,"mon3",D29,"mon5",L29,"1"))</f>
        <v>0</v>
      </c>
      <c r="BL30" s="14">
        <f>SUM(COUNTIFS(B30,"mon5",D30,"mon3",L30,"1")+COUNTIFS(B30,"mon3",D30,"mon5",L30,"1"))</f>
        <v>0</v>
      </c>
      <c r="BM30" s="14">
        <f>SUM(COUNTIFS(B31,"mon5",D31,"mon3",L31,"1")+COUNTIFS(B31,"mon3",D31,"mon5",L31,"1"))</f>
        <v>0</v>
      </c>
      <c r="BN30" s="14">
        <f>SUM(COUNTIFS(B32,"mon5",D32,"mon3",L32,"1")+COUNTIFS(B32,"mon3",D32,"mon5",L32,"1"))</f>
        <v>0</v>
      </c>
      <c r="BO30" s="14">
        <f>SUM(COUNTIFS(B33,"mon5",D33,"mon3",L33,"1")+COUNTIFS(B33,"mon3",D33,"mon5",L33,"1"))</f>
        <v>0</v>
      </c>
      <c r="BP30" s="14">
        <f>SUM(COUNTIFS(B34,"mon5",D34,"mon3",L34,"1")+COUNTIFS(B34,"mon3",D34,"mon5",L34,"1"))</f>
        <v>0</v>
      </c>
      <c r="BQ30" s="14">
        <f>SUM(COUNTIFS(B35,"mon5",D35,"mon3",L35,"1")+COUNTIFS(B35,"mon3",D35,"mon5",L35,"1"))</f>
        <v>0</v>
      </c>
      <c r="BR30" s="14">
        <f>SUM(COUNTIFS(B36,"mon5",D36,"mon3",L36,"1")+COUNTIFS(B36,"mon3",D36,"mon5",L36,"1"))</f>
        <v>0</v>
      </c>
      <c r="BS30" s="14">
        <f>SUM(COUNTIFS(B37,"mon5",D37,"mon3",L37,"1")+COUNTIFS(B37,"mon3",D37,"mon5",L37,"1"))</f>
        <v>0</v>
      </c>
      <c r="BT30" s="14">
        <f>SUM(COUNTIFS(B38,"mon5",D38,"mon3",L38,"1")+COUNTIFS(B38,"mon3",D38,"mon5",L38,"1"))</f>
        <v>0</v>
      </c>
      <c r="BU30" s="14">
        <f>SUM(COUNTIFS(B39,"mon5",D39,"mon3",L39,"1")+COUNTIFS(B39,"mon3",D39,"mon5",L39,"1"))</f>
        <v>0</v>
      </c>
      <c r="BV30" s="14">
        <f>SUM(COUNTIFS(B40,"mon5",D40,"mon3",L40,"1")+COUNTIFS(B40,"mon3",D40,"mon5",L40,"1"))</f>
        <v>0</v>
      </c>
      <c r="BW30" s="14">
        <f>SUM(COUNTIFS(B41,"mon5",D41,"mon3",L41,"1")+COUNTIFS(B41,"mon3",D41,"mon5",L41,"1"))</f>
        <v>0</v>
      </c>
      <c r="BX30" s="14">
        <f>SUM(COUNTIFS(B42,"mon5",D42,"mon3",L42,"1")+COUNTIFS(B42,"mon3",D42,"mon5",L42,"1"))</f>
        <v>0</v>
      </c>
      <c r="BY30" s="14">
        <f>SUM(COUNTIFS(B43,"mon5",D43,"mon3",L43,"1")+COUNTIFS(B43,"mon3",D43,"mon5",L43,"1"))</f>
        <v>0</v>
      </c>
      <c r="BZ30" s="14">
        <f>SUM(COUNTIFS(B44,"mon5",D44,"mon3",L44,"1")+COUNTIFS(B44,"mon3",D44,"mon5",L44,"1"))</f>
        <v>0</v>
      </c>
      <c r="CA30" s="14">
        <f>SUM(COUNTIFS(B45,"mon5",D45,"mon3",L45,"1")+COUNTIFS(B45,"mon3",D45,"mon5",L45,"1"))</f>
        <v>0</v>
      </c>
      <c r="CB30" s="14">
        <f>SUM(COUNTIFS(B46,"mon5",D46,"mon3",L46,"1")+COUNTIFS(B46,"mon3",D46,"mon5",L46,"1"))</f>
        <v>0</v>
      </c>
      <c r="CC30" s="14">
        <f>SUM(COUNTIFS(B47,"mon5",D47,"mon3",L47,"1")+COUNTIFS(B47,"mon3",D47,"mon5",L47,"1"))</f>
        <v>0</v>
      </c>
      <c r="CD30" s="14">
        <f>SUM(COUNTIFS(B48,"mon5",D48,"mon3",L48,"1")+COUNTIFS(B48,"mon3",D48,"mon5",L48,"1"))</f>
        <v>0</v>
      </c>
      <c r="CE30" s="14">
        <f>SUM(COUNTIFS(B49,"mon5",D49,"mon3",L49,"1")+COUNTIFS(B49,"mon3",D49,"mon5",L49,"1"))</f>
        <v>0</v>
      </c>
      <c r="CF30" s="14">
        <f>SUM(COUNTIFS(B50,"mon5",D50,"mon3",L50,"1")+COUNTIFS(B50,"mon3",D50,"mon5",L50,"1"))</f>
        <v>0</v>
      </c>
      <c r="CG30" s="14">
        <f>SUM(COUNTIFS(B51,"mon5",D51,"mon3",L51,"1")+COUNTIFS(B51,"mon3",D51,"mon5",L51,"1"))</f>
        <v>0</v>
      </c>
      <c r="CH30" s="14">
        <f>SUM(COUNTIFS(B52,"mon5",D52,"mon3",L52,"1")+COUNTIFS(B52,"mon3",D52,"mon5",L52,"1"))</f>
        <v>0</v>
      </c>
      <c r="CI30" s="14">
        <f>SUM(COUNTIFS(B53,"mon5",D53,"mon3",L53,"1")+COUNTIFS(B53,"mon3",D53,"mon5",L53,"1"))</f>
        <v>0</v>
      </c>
      <c r="CJ30" s="14">
        <f>SUM(COUNTIFS(B54,"mon5",D54,"mon3",L54,"1")+COUNTIFS(B54,"mon3",D54,"mon5",L54,"1"))</f>
        <v>0</v>
      </c>
      <c r="CK30" s="14">
        <f>SUM(COUNTIFS(B55,"mon5",D55,"mon3",L55,"1")+COUNTIFS(B55,"mon3",D55,"mon5",L55,"1"))</f>
        <v>0</v>
      </c>
      <c r="CL30" s="14">
        <f>SUM(COUNTIFS(B56,"mon5",D56,"mon3",L56,"1")+COUNTIFS(B56,"mon3",D56,"mon5",L56,"1"))</f>
        <v>0</v>
      </c>
      <c r="CM30" s="14">
        <f>SUM(COUNTIFS(B57,"mon5",D57,"mon3",L57,"1")+COUNTIFS(B57,"mon3",D57,"mon5",L57,"1"))</f>
        <v>0</v>
      </c>
      <c r="CN30" s="14">
        <f>SUM(COUNTIFS(B58,"mon5",D58,"mon3",L58,"1")+COUNTIFS(B58,"mon3",D58,"mon5",L58,"1"))</f>
        <v>0</v>
      </c>
      <c r="CO30" s="14">
        <f>SUM(COUNTIFS(B59,"mon5",D59,"mon3",L59,"1")+COUNTIFS(B59,"mon3",D59,"mon5",L59,"1"))</f>
        <v>0</v>
      </c>
      <c r="CP30" s="14">
        <f>SUM(COUNTIFS(B60,"mon5",D60,"mon3",L60,"1")+COUNTIFS(B60,"mon3",D60,"mon5",L60,"1"))</f>
        <v>0</v>
      </c>
      <c r="CQ30" s="14">
        <f>SUM(COUNTIFS(B61,"mon5",D61,"mon3",L61,"1")+COUNTIFS(B61,"mon3",D61,"mon5",L61,"1"))</f>
        <v>0</v>
      </c>
      <c r="CR30" s="14">
        <f>SUM(COUNTIFS(B62,"mon5",D62,"mon3",L62,"1")+COUNTIFS(B62,"mon3",D62,"mon5",L62,"1"))</f>
        <v>0</v>
      </c>
      <c r="CS30" s="14">
        <f>SUM(COUNTIFS(B63,"mon5",D63,"mon3",L63,"1")+COUNTIFS(B63,"mon3",D63,"mon5",L63,"1"))</f>
        <v>0</v>
      </c>
      <c r="CT30" s="14">
        <f>SUM(COUNTIFS(B64,"mon5",D64,"mon3",L64,"1")+COUNTIFS(B64,"mon3",D64,"mon5",L64,"1"))</f>
        <v>0</v>
      </c>
      <c r="CU30" s="14">
        <f>SUM(COUNTIFS(B65,"mon5",D65,"mon3",L65,"1")+COUNTIFS(B65,"mon3",D65,"mon5",L65,"1"))</f>
        <v>0</v>
      </c>
      <c r="CV30" s="14">
        <f>SUM(COUNTIFS(B66,"mon5",D66,"mon3",L66,"1")+COUNTIFS(B66,"mon3",D66,"mon5",L66,"1"))</f>
        <v>0</v>
      </c>
      <c r="CW30" s="14">
        <f>SUM(COUNTIFS(B67,"mon5",D67,"mon3",L67,"1")+COUNTIFS(B67,"mon3",D67,"mon5",L67,"1"))</f>
        <v>0</v>
      </c>
      <c r="CX30" s="14">
        <f>SUM(COUNTIFS(B68,"mon5",D68,"mon3",L68,"1")+COUNTIFS(B68,"mon3",D68,"mon5",L68,"1"))</f>
        <v>0</v>
      </c>
      <c r="CY30" s="14">
        <f>SUM(COUNTIFS(B69,"mon5",D69,"mon3",L69,"1")+COUNTIFS(B69,"mon3",D69,"mon5",L69,"1"))</f>
        <v>0</v>
      </c>
      <c r="CZ30" s="14">
        <f>SUM(COUNTIFS(B70,"mon5",D70,"mon3",L70,"1")+COUNTIFS(B70,"mon3",D70,"mon5",L70,"1"))</f>
        <v>0</v>
      </c>
      <c r="DA30" s="14">
        <f>SUM(COUNTIFS(B71,"mon5",D71,"mon3",L71,"1")+COUNTIFS(B71,"mon3",D71,"mon5",L71,"1"))</f>
        <v>0</v>
      </c>
      <c r="DB30" s="14">
        <f>SUM(COUNTIFS(B72,"mon5",D72,"mon3",L72,"1")+COUNTIFS(B72,"mon3",D72,"mon5",L72,"1"))</f>
        <v>0</v>
      </c>
      <c r="DC30" s="14">
        <f>SUM(COUNTIFS(B73,"mon5",D73,"mon3",L73,"1")+COUNTIFS(B73,"mon3",D73,"mon5",L73,"1"))</f>
        <v>0</v>
      </c>
      <c r="DD30" s="14">
        <f>SUM(COUNTIFS(B74,"mon5",D74,"mon3",L74,"1")+COUNTIFS(B74,"mon3",D74,"mon5",L74,"1"))</f>
        <v>0</v>
      </c>
      <c r="DE30" s="14">
        <f>SUM(COUNTIFS(B75,"mon5",D75,"mon3",L75,"1")+COUNTIFS(B75,"mon3",D75,"mon5",L75,"1"))</f>
        <v>0</v>
      </c>
      <c r="DF30" s="14">
        <f>SUM(COUNTIFS(B76,"mon5",D76,"mon3",L76,"1")+COUNTIFS(B76,"mon3",D76,"mon5",L76,"1"))</f>
        <v>0</v>
      </c>
      <c r="DG30" s="14">
        <f>SUM(COUNTIFS(B77,"mon5",D77,"mon3",L77,"1")+COUNTIFS(B77,"mon3",D77,"mon5",L77,"1"))</f>
        <v>0</v>
      </c>
      <c r="DH30" s="14">
        <f>SUM(COUNTIFS(B78,"mon5",D78,"mon3",L78,"1")+COUNTIFS(B78,"mon3",D78,"mon5",L78,"1"))</f>
        <v>0</v>
      </c>
      <c r="DI30" s="14">
        <f>SUM(COUNTIFS(B79,"mon5",D79,"mon3",L79,"1")+COUNTIFS(B79,"mon3",D79,"mon5",L79,"1"))</f>
        <v>0</v>
      </c>
      <c r="DJ30" s="14">
        <f>SUM(COUNTIFS(B80,"mon5",D80,"mon3",L80,"1")+COUNTIFS(B80,"mon3",D80,"mon5",L80,"1"))</f>
        <v>0</v>
      </c>
      <c r="DK30" s="14">
        <f>SUM(COUNTIFS(B81,"mon5",D81,"mon3",L81,"1")+COUNTIFS(B81,"mon3",D81,"mon5",L81,"1"))</f>
        <v>0</v>
      </c>
      <c r="DL30" s="14">
        <f>SUM(COUNTIFS(B82,"mon5",D82,"mon3",L82,"1")+COUNTIFS(B82,"mon3",D82,"mon5",L82,"1"))</f>
        <v>0</v>
      </c>
      <c r="DM30" s="14">
        <f>SUM(COUNTIFS(B83,"mon5",D83,"mon3",L83,"1")+COUNTIFS(B83,"mon3",D83,"mon5",L83,"1"))</f>
        <v>0</v>
      </c>
      <c r="DN30" s="14">
        <f>SUM(COUNTIFS(B84,"mon5",D84,"mon3",L84,"1")+COUNTIFS(B84,"mon3",D84,"mon5",L84,"1"))</f>
        <v>0</v>
      </c>
      <c r="DO30" s="14">
        <f>SUM(COUNTIFS(B85,"mon5",D85,"mon3",L85,"1")+COUNTIFS(B85,"mon3",D85,"mon5",L85,"1"))</f>
        <v>0</v>
      </c>
      <c r="DP30" s="14">
        <f>SUM(COUNTIFS(B86,"mon5",D86,"mon3",L86,"1")+COUNTIFS(B86,"mon3",D86,"mon5",L86,"1"))</f>
        <v>0</v>
      </c>
      <c r="DQ30" s="14">
        <f>SUM(COUNTIFS(B87,"mon5",D87,"mon3",L87,"1")+COUNTIFS(B87,"mon3",D87,"mon5",L87,"1"))</f>
        <v>0</v>
      </c>
      <c r="DR30" s="14">
        <f>SUM(COUNTIFS(B88,"mon5",D88,"mon3",L88,"1")+COUNTIFS(B88,"mon3",D88,"mon5",L88,"1"))</f>
        <v>0</v>
      </c>
      <c r="DS30" s="14">
        <f>SUM(COUNTIFS(B89,"mon5",D89,"mon3",L89,"1")+COUNTIFS(B89,"mon3",D89,"mon5",L89,"1"))</f>
        <v>0</v>
      </c>
      <c r="DT30" s="14">
        <f>SUM(COUNTIFS(B90,"mon5",D90,"mon3",L90,"1")+COUNTIFS(B90,"mon3",D90,"mon5",L90,"1"))</f>
        <v>0</v>
      </c>
      <c r="DU30" s="14">
        <f>SUM(COUNTIFS(B91,"mon5",D91,"mon3",L91,"1")+COUNTIFS(B91,"mon3",D91,"mon5",L91,"1"))</f>
        <v>0</v>
      </c>
      <c r="DV30" s="14">
        <f>SUM(COUNTIFS(B92,"mon5",D92,"mon3",L92,"1")+COUNTIFS(B92,"mon3",D92,"mon5",L92,"1"))</f>
        <v>0</v>
      </c>
      <c r="DW30" s="14">
        <f>SUM(COUNTIFS(B93,"mon5",D93,"mon3",L93,"1")+COUNTIFS(B93,"mon3",D93,"mon5",L93,"1"))</f>
        <v>0</v>
      </c>
      <c r="DX30" s="14">
        <f>SUM(COUNTIFS(B94,"mon5",D94,"mon3",L94,"1")+COUNTIFS(B94,"mon3",D94,"mon5",L94,"1"))</f>
        <v>0</v>
      </c>
      <c r="DY30" s="14">
        <f>SUM(COUNTIFS(B95,"mon5",D95,"mon3",L95,"1")+COUNTIFS(B95,"mon3",D95,"mon5",L95,"1"))</f>
        <v>0</v>
      </c>
      <c r="DZ30" s="14">
        <f>SUM(COUNTIFS(B96,"mon5",D96,"mon3",L96,"1")+COUNTIFS(B96,"mon3",D96,"mon5",L96,"1"))</f>
        <v>0</v>
      </c>
      <c r="EA30" s="14">
        <f>SUM(COUNTIFS(B97,"mon5",D97,"mon3",L97,"1")+COUNTIFS(B97,"mon3",D97,"mon5",L97,"1"))</f>
        <v>0</v>
      </c>
      <c r="EB30" s="14">
        <f>SUM(COUNTIFS(B98,"mon5",D98,"mon3",L98,"1")+COUNTIFS(B98,"mon3",D98,"mon5",L98,"1"))</f>
        <v>0</v>
      </c>
      <c r="EC30" s="14">
        <f>SUM(COUNTIFS(B99,"mon5",D99,"mon3",L99,"1")+COUNTIFS(B99,"mon3",D99,"mon5",L99,"1"))</f>
        <v>0</v>
      </c>
      <c r="ED30" s="14">
        <f>SUM(COUNTIFS(B100,"mon5",D100,"mon3",L100,"1")+COUNTIFS(B100,"mon3",D100,"mon5",L100,"1"))</f>
        <v>0</v>
      </c>
      <c r="EE30" s="14">
        <f>SUM(COUNTIFS(B101,"mon5",D101,"mon3",L101,"1")+COUNTIFS(B101,"mon3",D101,"mon5",L101,"1"))</f>
        <v>0</v>
      </c>
      <c r="EF30" s="14">
        <f>SUM(COUNTIFS(B102,"mon5",D102,"mon3",L102,"1")+COUNTIFS(B102,"mon3",D102,"mon5",L102,"1"))</f>
        <v>0</v>
      </c>
      <c r="EG30" s="39">
        <f>SUM(COUNTIFS(B103,"mon5",D103,"mon3",L103,"1")+COUNTIFS(B103,"mon3",D103,"mon5",L103,"1"))</f>
        <v>0</v>
      </c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</row>
    <row r="31" spans="1:1682" s="5" customFormat="1" ht="18.75" customHeight="1" thickBot="1" x14ac:dyDescent="0.3">
      <c r="A31" s="6"/>
      <c r="B31" s="46"/>
      <c r="C31" s="46"/>
      <c r="D31" s="46"/>
      <c r="E31" s="46"/>
      <c r="F31" s="47"/>
      <c r="G31" s="47"/>
      <c r="H31" s="47"/>
      <c r="I31" s="47"/>
      <c r="J31" s="10"/>
      <c r="K31" s="29"/>
      <c r="L31" s="29"/>
      <c r="M31" s="10"/>
      <c r="N31" s="4"/>
      <c r="O31" s="10"/>
      <c r="P31" s="4"/>
      <c r="Q31" s="4"/>
      <c r="R31" s="4"/>
      <c r="S31" s="4"/>
      <c r="T31" s="4"/>
      <c r="U31" s="4"/>
      <c r="V31" s="18"/>
      <c r="W31" s="11"/>
      <c r="X31" s="11"/>
      <c r="Y31" s="11"/>
      <c r="Z31" s="11"/>
      <c r="AA31" s="1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34">
        <f>SUM(COUNTIFS(B4,"mon6",D4,"mon3",L4,"1")+COUNTIFS(B4,"mon3",D4,"mon6",L4,"1"))</f>
        <v>0</v>
      </c>
      <c r="AM31" s="14">
        <f>SUM(COUNTIFS(B5,"mon6",D5,"mon3",L5,"1")+COUNTIFS(B5,"mon3",D5,"mon6",L5,"1"))</f>
        <v>0</v>
      </c>
      <c r="AN31" s="14">
        <f>SUM(COUNTIFS(B6,"mon6",D6,"mon3",L6,"1")+COUNTIFS(B6,"mon3",D6,"mon6",L6,"1"))</f>
        <v>0</v>
      </c>
      <c r="AO31" s="14">
        <f>SUM(COUNTIFS(B7,"mon6",D7,"mon3",L7,"1")+COUNTIFS(B7,"mon3",D7,"mon6",L7,"1"))</f>
        <v>0</v>
      </c>
      <c r="AP31" s="14">
        <f>SUM(COUNTIFS(B8,"mon6",D8,"mon3",L8,"1")+COUNTIFS(B8,"mon3",D8,"mon6",L8,"1"))</f>
        <v>0</v>
      </c>
      <c r="AQ31" s="14">
        <f>SUM(COUNTIFS(B9,"mon6",D9,"mon3",L9,"1")+COUNTIFS(B9,"mon3",D9,"mon6",L9,"1"))</f>
        <v>0</v>
      </c>
      <c r="AR31" s="14">
        <f>SUM(COUNTIFS(B10,"mon6",D10,"mon3",L10,"1")+COUNTIFS(B10,"mon3",D10,"mon6",L10,"1"))</f>
        <v>0</v>
      </c>
      <c r="AS31" s="14">
        <f>SUM(COUNTIFS(B11,"mon6",D11,"mon3",L11,"1")+COUNTIFS(B11,"mon3",D11,"mon6",L11,"1"))</f>
        <v>0</v>
      </c>
      <c r="AT31" s="14">
        <f>SUM(COUNTIFS(B12,"mon6",D12,"mon3",L12,"1")+COUNTIFS(B12,"mon3",D12,"mon6",L12,"1"))</f>
        <v>0</v>
      </c>
      <c r="AU31" s="14">
        <f>SUM(COUNTIFS(B13,"mon6",D13,"mon3",L13,"1")+COUNTIFS(B13,"mon3",D13,"mon6",L13,"1"))</f>
        <v>0</v>
      </c>
      <c r="AV31" s="14">
        <f>SUM(COUNTIFS(B14,"mon6",D14,"mon3",L14,"1")+COUNTIFS(B14,"mon3",D14,"mon6",L14,"1"))</f>
        <v>0</v>
      </c>
      <c r="AW31" s="14">
        <f>SUM(COUNTIFS(B15,"mon6",D15,"mon3",L15,"1")+COUNTIFS(B15,"mon3",D15,"mon6",L15,"1"))</f>
        <v>0</v>
      </c>
      <c r="AX31" s="14">
        <f>SUM(COUNTIFS(B16,"mon6",D16,"mon3",L16,"1")+COUNTIFS(B16,"mon3",D16,"mon6",L16,"1"))</f>
        <v>0</v>
      </c>
      <c r="AY31" s="14">
        <f>SUM(COUNTIFS(B17,"mon6",D17,"mon3",L17,"1")+COUNTIFS(B17,"mon3",D17,"mon6",L17,"1"))</f>
        <v>0</v>
      </c>
      <c r="AZ31" s="14">
        <f>SUM(COUNTIFS(B18,"mon6",D18,"mon3",L18,"1")+COUNTIFS(B18,"mon3",D18,"mon6",L18,"1"))</f>
        <v>0</v>
      </c>
      <c r="BA31" s="14">
        <f>SUM(COUNTIFS(B19,"mon6",D19,"mon3",L19,"1")+COUNTIFS(B19,"mon3",D19,"mon6",L19,"1"))</f>
        <v>0</v>
      </c>
      <c r="BB31" s="14">
        <f>SUM(COUNTIFS(B20,"mon6",D20,"mon3",L20,"1")+COUNTIFS(B20,"mon3",D20,"mon6",L20,"1"))</f>
        <v>0</v>
      </c>
      <c r="BC31" s="14">
        <f>SUM(COUNTIFS(B21,"mon6",D21,"mon3",L21,"1")+COUNTIFS(B21,"mon3",D21,"mon6",L21,"1"))</f>
        <v>0</v>
      </c>
      <c r="BD31" s="14">
        <f>SUM(COUNTIFS(B22,"mon6",D22,"mon3",L22,"1")+COUNTIFS(B22,"mon3",D22,"mon6",L22,"1"))</f>
        <v>0</v>
      </c>
      <c r="BE31" s="14">
        <f>SUM(COUNTIFS(B23,"mon6",D23,"mon3",L23,"1")+COUNTIFS(B23,"mon3",D23,"mon6",L23,"1"))</f>
        <v>0</v>
      </c>
      <c r="BF31" s="14">
        <f>SUM(COUNTIFS(B24,"mon6",D24,"mon3",L24,"1")+COUNTIFS(B24,"mon3",D24,"mon6",L24,"1"))</f>
        <v>0</v>
      </c>
      <c r="BG31" s="14">
        <f>SUM(COUNTIFS(B25,"mon6",D25,"mon3",L25,"1")+COUNTIFS(B25,"mon3",D25,"mon6",L25,"1"))</f>
        <v>0</v>
      </c>
      <c r="BH31" s="14">
        <f>SUM(COUNTIFS(B26,"mon6",D26,"mon3",L26,"1")+COUNTIFS(B26,"mon3",D26,"mon6",L26,"1"))</f>
        <v>0</v>
      </c>
      <c r="BI31" s="14">
        <f>SUM(COUNTIFS(B27,"mon6",D27,"mon3",L27,"1")+COUNTIFS(B27,"mon3",D27,"mon6",L27,"1"))</f>
        <v>0</v>
      </c>
      <c r="BJ31" s="14">
        <f>SUM(COUNTIFS(B28,"mon6",D28,"mon3",L28,"1")+COUNTIFS(B28,"mon3",D28,"mon6",L28,"1"))</f>
        <v>0</v>
      </c>
      <c r="BK31" s="14">
        <f>SUM(COUNTIFS(B29,"mon6",D29,"mon3",L29,"1")+COUNTIFS(B29,"mon3",D29,"mon6",L29,"1"))</f>
        <v>0</v>
      </c>
      <c r="BL31" s="14">
        <f>SUM(COUNTIFS(B30,"mon6",D30,"mon3",L30,"1")+COUNTIFS(B30,"mon3",D30,"mon6",L30,"1"))</f>
        <v>0</v>
      </c>
      <c r="BM31" s="14">
        <f>SUM(COUNTIFS(B31,"mon6",D31,"mon3",L31,"1")+COUNTIFS(B31,"mon3",D31,"mon6",L31,"1"))</f>
        <v>0</v>
      </c>
      <c r="BN31" s="14">
        <f>SUM(COUNTIFS(B32,"mon6",D32,"mon3",L32,"1")+COUNTIFS(B32,"mon3",D32,"mon6",L32,"1"))</f>
        <v>0</v>
      </c>
      <c r="BO31" s="14">
        <f>SUM(COUNTIFS(B33,"mon6",D33,"mon3",L33,"1")+COUNTIFS(B33,"mon3",D33,"mon6",L33,"1"))</f>
        <v>0</v>
      </c>
      <c r="BP31" s="14">
        <f>SUM(COUNTIFS(B34,"mon6",D34,"mon3",L34,"1")+COUNTIFS(B34,"mon3",D34,"mon6",L34,"1"))</f>
        <v>0</v>
      </c>
      <c r="BQ31" s="14">
        <f>SUM(COUNTIFS(B35,"mon6",D35,"mon3",L35,"1")+COUNTIFS(B35,"mon3",D35,"mon6",L35,"1"))</f>
        <v>0</v>
      </c>
      <c r="BR31" s="14">
        <f>SUM(COUNTIFS(B36,"mon6",D36,"mon3",L36,"1")+COUNTIFS(B36,"mon3",D36,"mon6",L36,"1"))</f>
        <v>0</v>
      </c>
      <c r="BS31" s="14">
        <f>SUM(COUNTIFS(B37,"mon6",D37,"mon3",L37,"1")+COUNTIFS(B37,"mon3",D37,"mon6",L37,"1"))</f>
        <v>0</v>
      </c>
      <c r="BT31" s="14">
        <f>SUM(COUNTIFS(B38,"mon6",D38,"mon3",L38,"1")+COUNTIFS(B38,"mon3",D38,"mon6",L38,"1"))</f>
        <v>0</v>
      </c>
      <c r="BU31" s="14">
        <f>SUM(COUNTIFS(B39,"mon6",D39,"mon3",L39,"1")+COUNTIFS(B39,"mon3",D39,"mon6",L39,"1"))</f>
        <v>0</v>
      </c>
      <c r="BV31" s="14">
        <f>SUM(COUNTIFS(B40,"mon6",D40,"mon3",L40,"1")+COUNTIFS(B40,"mon3",D40,"mon6",L40,"1"))</f>
        <v>0</v>
      </c>
      <c r="BW31" s="14">
        <f>SUM(COUNTIFS(B41,"mon6",D41,"mon3",L41,"1")+COUNTIFS(B41,"mon3",D41,"mon6",L41,"1"))</f>
        <v>0</v>
      </c>
      <c r="BX31" s="14">
        <f>SUM(COUNTIFS(B42,"mon6",D42,"mon3",L42,"1")+COUNTIFS(B42,"mon3",D42,"mon6",L42,"1"))</f>
        <v>0</v>
      </c>
      <c r="BY31" s="14">
        <f>SUM(COUNTIFS(B43,"mon6",D43,"mon3",L43,"1")+COUNTIFS(B43,"mon3",D43,"mon6",L43,"1"))</f>
        <v>0</v>
      </c>
      <c r="BZ31" s="14">
        <f>SUM(COUNTIFS(B44,"mon6",D44,"mon3",L44,"1")+COUNTIFS(B44,"mon3",D44,"mon6",L44,"1"))</f>
        <v>0</v>
      </c>
      <c r="CA31" s="14">
        <f>SUM(COUNTIFS(B45,"mon6",D45,"mon3",L45,"1")+COUNTIFS(B45,"mon3",D45,"mon6",L45,"1"))</f>
        <v>0</v>
      </c>
      <c r="CB31" s="14">
        <f>SUM(COUNTIFS(B46,"mon6",D46,"mon3",L46,"1")+COUNTIFS(B46,"mon3",D46,"mon6",L46,"1"))</f>
        <v>0</v>
      </c>
      <c r="CC31" s="14">
        <f>SUM(COUNTIFS(B47,"mon6",D47,"mon3",L47,"1")+COUNTIFS(B47,"mon3",D47,"mon6",L47,"1"))</f>
        <v>0</v>
      </c>
      <c r="CD31" s="14">
        <f>SUM(COUNTIFS(B48,"mon6",D48,"mon3",L48,"1")+COUNTIFS(B48,"mon3",D48,"mon6",L48,"1"))</f>
        <v>0</v>
      </c>
      <c r="CE31" s="14">
        <f>SUM(COUNTIFS(B49,"mon6",D49,"mon3",L49,"1")+COUNTIFS(B49,"mon3",D49,"mon6",L49,"1"))</f>
        <v>0</v>
      </c>
      <c r="CF31" s="14">
        <f>SUM(COUNTIFS(B50,"mon6",D50,"mon3",L50,"1")+COUNTIFS(B50,"mon3",D50,"mon6",L50,"1"))</f>
        <v>0</v>
      </c>
      <c r="CG31" s="14">
        <f>SUM(COUNTIFS(B51,"mon6",D51,"mon3",L51,"1")+COUNTIFS(B51,"mon3",D51,"mon6",L51,"1"))</f>
        <v>0</v>
      </c>
      <c r="CH31" s="14">
        <f>SUM(COUNTIFS(B52,"mon6",D52,"mon3",L52,"1")+COUNTIFS(B52,"mon3",D52,"mon6",L52,"1"))</f>
        <v>0</v>
      </c>
      <c r="CI31" s="14">
        <f>SUM(COUNTIFS(B53,"mon6",D53,"mon3",L53,"1")+COUNTIFS(B53,"mon3",D53,"mon6",L53,"1"))</f>
        <v>0</v>
      </c>
      <c r="CJ31" s="14">
        <f>SUM(COUNTIFS(B54,"mon6",D54,"mon3",L54,"1")+COUNTIFS(B54,"mon3",D54,"mon6",L54,"1"))</f>
        <v>0</v>
      </c>
      <c r="CK31" s="14">
        <f>SUM(COUNTIFS(B55,"mon6",D55,"mon3",L55,"1")+COUNTIFS(B55,"mon3",D55,"mon6",L55,"1"))</f>
        <v>0</v>
      </c>
      <c r="CL31" s="14">
        <f>SUM(COUNTIFS(B56,"mon6",D56,"mon3",L56,"1")+COUNTIFS(B56,"mon3",D56,"mon6",L56,"1"))</f>
        <v>0</v>
      </c>
      <c r="CM31" s="14">
        <f>SUM(COUNTIFS(B57,"mon6",D57,"mon3",L57,"1")+COUNTIFS(B57,"mon3",D57,"mon6",L57,"1"))</f>
        <v>0</v>
      </c>
      <c r="CN31" s="14">
        <f>SUM(COUNTIFS(B58,"mon6",D58,"mon3",L58,"1")+COUNTIFS(B58,"mon3",D58,"mon6",L58,"1"))</f>
        <v>0</v>
      </c>
      <c r="CO31" s="14">
        <f>SUM(COUNTIFS(B59,"mon6",D59,"mon3",L59,"1")+COUNTIFS(B59,"mon3",D59,"mon6",L59,"1"))</f>
        <v>0</v>
      </c>
      <c r="CP31" s="14">
        <f>SUM(COUNTIFS(B60,"mon6",D60,"mon3",L60,"1")+COUNTIFS(B60,"mon3",D60,"mon6",L60,"1"))</f>
        <v>0</v>
      </c>
      <c r="CQ31" s="14">
        <f>SUM(COUNTIFS(B61,"mon6",D61,"mon3",L61,"1")+COUNTIFS(B61,"mon3",D61,"mon6",L61,"1"))</f>
        <v>0</v>
      </c>
      <c r="CR31" s="14">
        <f>SUM(COUNTIFS(B62,"mon6",D62,"mon3",L62,"1")+COUNTIFS(B62,"mon3",D62,"mon6",L62,"1"))</f>
        <v>0</v>
      </c>
      <c r="CS31" s="14">
        <f>SUM(COUNTIFS(B63,"mon6",D63,"mon3",L63,"1")+COUNTIFS(B63,"mon3",D63,"mon6",L63,"1"))</f>
        <v>0</v>
      </c>
      <c r="CT31" s="14">
        <f>SUM(COUNTIFS(B64,"mon6",D64,"mon3",L64,"1")+COUNTIFS(B64,"mon3",D64,"mon6",L64,"1"))</f>
        <v>0</v>
      </c>
      <c r="CU31" s="14">
        <f>SUM(COUNTIFS(B65,"mon6",D65,"mon3",L65,"1")+COUNTIFS(B65,"mon3",D65,"mon6",L65,"1"))</f>
        <v>0</v>
      </c>
      <c r="CV31" s="14">
        <f>SUM(COUNTIFS(B66,"mon6",D66,"mon3",L66,"1")+COUNTIFS(B66,"mon3",D66,"mon6",L66,"1"))</f>
        <v>0</v>
      </c>
      <c r="CW31" s="14">
        <f>SUM(COUNTIFS(B67,"mon6",D67,"mon3",L67,"1")+COUNTIFS(B67,"mon3",D67,"mon6",L67,"1"))</f>
        <v>0</v>
      </c>
      <c r="CX31" s="14">
        <f>SUM(COUNTIFS(B68,"mon6",D68,"mon3",L68,"1")+COUNTIFS(B68,"mon3",D68,"mon6",L68,"1"))</f>
        <v>0</v>
      </c>
      <c r="CY31" s="14">
        <f>SUM(COUNTIFS(B69,"mon6",D69,"mon3",L69,"1")+COUNTIFS(B69,"mon3",D69,"mon6",L69,"1"))</f>
        <v>0</v>
      </c>
      <c r="CZ31" s="14">
        <f>SUM(COUNTIFS(B70,"mon6",D70,"mon3",L70,"1")+COUNTIFS(B70,"mon3",D70,"mon6",L70,"1"))</f>
        <v>0</v>
      </c>
      <c r="DA31" s="14">
        <f>SUM(COUNTIFS(B71,"mon6",D71,"mon3",L71,"1")+COUNTIFS(B71,"mon3",D71,"mon6",L71,"1"))</f>
        <v>0</v>
      </c>
      <c r="DB31" s="14">
        <f>SUM(COUNTIFS(B72,"mon6",D72,"mon3",L72,"1")+COUNTIFS(B72,"mon3",D72,"mon6",L72,"1"))</f>
        <v>0</v>
      </c>
      <c r="DC31" s="14">
        <f>SUM(COUNTIFS(B73,"mon6",D73,"mon3",L73,"1")+COUNTIFS(B73,"mon3",D73,"mon6",L73,"1"))</f>
        <v>0</v>
      </c>
      <c r="DD31" s="14">
        <f>SUM(COUNTIFS(B74,"mon6",D74,"mon3",L74,"1")+COUNTIFS(B74,"mon3",D74,"mon6",L74,"1"))</f>
        <v>0</v>
      </c>
      <c r="DE31" s="14">
        <f>SUM(COUNTIFS(B75,"mon6",D75,"mon3",L75,"1")+COUNTIFS(B75,"mon3",D75,"mon6",L75,"1"))</f>
        <v>0</v>
      </c>
      <c r="DF31" s="14">
        <f>SUM(COUNTIFS(B76,"mon6",D76,"mon3",L76,"1")+COUNTIFS(B76,"mon3",D76,"mon6",L76,"1"))</f>
        <v>0</v>
      </c>
      <c r="DG31" s="14">
        <f>SUM(COUNTIFS(B77,"mon6",D77,"mon3",L77,"1")+COUNTIFS(B77,"mon3",D77,"mon6",L77,"1"))</f>
        <v>0</v>
      </c>
      <c r="DH31" s="14">
        <f>SUM(COUNTIFS(B78,"mon6",D78,"mon3",L78,"1")+COUNTIFS(B78,"mon3",D78,"mon6",L78,"1"))</f>
        <v>0</v>
      </c>
      <c r="DI31" s="14">
        <f>SUM(COUNTIFS(B79,"mon6",D79,"mon3",L79,"1")+COUNTIFS(B79,"mon3",D79,"mon6",L79,"1"))</f>
        <v>0</v>
      </c>
      <c r="DJ31" s="14">
        <f>SUM(COUNTIFS(B80,"mon6",D80,"mon3",L80,"1")+COUNTIFS(B80,"mon3",D80,"mon6",L80,"1"))</f>
        <v>0</v>
      </c>
      <c r="DK31" s="14">
        <f>SUM(COUNTIFS(B81,"mon6",D81,"mon3",L81,"1")+COUNTIFS(B81,"mon3",D81,"mon6",L81,"1"))</f>
        <v>0</v>
      </c>
      <c r="DL31" s="14">
        <f>SUM(COUNTIFS(B82,"mon6",D82,"mon3",L82,"1")+COUNTIFS(B82,"mon3",D82,"mon6",L82,"1"))</f>
        <v>0</v>
      </c>
      <c r="DM31" s="14">
        <f>SUM(COUNTIFS(B83,"mon6",D83,"mon3",L83,"1")+COUNTIFS(B83,"mon3",D83,"mon6",L83,"1"))</f>
        <v>0</v>
      </c>
      <c r="DN31" s="14">
        <f>SUM(COUNTIFS(B84,"mon6",D84,"mon3",L84,"1")+COUNTIFS(B84,"mon3",D84,"mon6",L84,"1"))</f>
        <v>0</v>
      </c>
      <c r="DO31" s="14">
        <f>SUM(COUNTIFS(B85,"mon6",D85,"mon3",L85,"1")+COUNTIFS(B85,"mon3",D85,"mon6",L85,"1"))</f>
        <v>0</v>
      </c>
      <c r="DP31" s="14">
        <f>SUM(COUNTIFS(B86,"mon6",D86,"mon3",L86,"1")+COUNTIFS(B86,"mon3",D86,"mon6",L86,"1"))</f>
        <v>0</v>
      </c>
      <c r="DQ31" s="14">
        <f>SUM(COUNTIFS(B87,"mon6",D87,"mon3",L87,"1")+COUNTIFS(B87,"mon3",D87,"mon6",L87,"1"))</f>
        <v>0</v>
      </c>
      <c r="DR31" s="14">
        <f>SUM(COUNTIFS(B88,"mon6",D88,"mon3",L88,"1")+COUNTIFS(B88,"mon3",D88,"mon6",L88,"1"))</f>
        <v>0</v>
      </c>
      <c r="DS31" s="14">
        <f>SUM(COUNTIFS(B89,"mon6",D89,"mon3",L89,"1")+COUNTIFS(B89,"mon3",D89,"mon6",L89,"1"))</f>
        <v>0</v>
      </c>
      <c r="DT31" s="14">
        <f>SUM(COUNTIFS(B90,"mon6",D90,"mon3",L90,"1")+COUNTIFS(B90,"mon3",D90,"mon6",L90,"1"))</f>
        <v>0</v>
      </c>
      <c r="DU31" s="14">
        <f>SUM(COUNTIFS(B91,"mon6",D91,"mon3",L91,"1")+COUNTIFS(B91,"mon3",D91,"mon6",L91,"1"))</f>
        <v>0</v>
      </c>
      <c r="DV31" s="14">
        <f>SUM(COUNTIFS(B92,"mon6",D92,"mon3",L92,"1")+COUNTIFS(B92,"mon3",D92,"mon6",L92,"1"))</f>
        <v>0</v>
      </c>
      <c r="DW31" s="14">
        <f>SUM(COUNTIFS(B93,"mon6",D93,"mon3",L93,"1")+COUNTIFS(B93,"mon3",D93,"mon6",L93,"1"))</f>
        <v>0</v>
      </c>
      <c r="DX31" s="14">
        <f>SUM(COUNTIFS(B94,"mon6",D94,"mon3",L94,"1")+COUNTIFS(B94,"mon3",D94,"mon6",L94,"1"))</f>
        <v>0</v>
      </c>
      <c r="DY31" s="14">
        <f>SUM(COUNTIFS(B95,"mon6",D95,"mon3",L95,"1")+COUNTIFS(B95,"mon3",D95,"mon6",L95,"1"))</f>
        <v>0</v>
      </c>
      <c r="DZ31" s="14">
        <f>SUM(COUNTIFS(B96,"mon6",D96,"mon3",L96,"1")+COUNTIFS(B96,"mon3",D96,"mon6",L96,"1"))</f>
        <v>0</v>
      </c>
      <c r="EA31" s="14">
        <f>SUM(COUNTIFS(B97,"mon6",D97,"mon3",L97,"1")+COUNTIFS(B97,"mon3",D97,"mon6",L97,"1"))</f>
        <v>0</v>
      </c>
      <c r="EB31" s="14">
        <f>SUM(COUNTIFS(B98,"mon6",D98,"mon3",L98,"1")+COUNTIFS(B98,"mon3",D98,"mon6",L98,"1"))</f>
        <v>0</v>
      </c>
      <c r="EC31" s="14">
        <f>SUM(COUNTIFS(B99,"mon6",D99,"mon3",L99,"1")+COUNTIFS(B99,"mon3",D99,"mon6",L99,"1"))</f>
        <v>0</v>
      </c>
      <c r="ED31" s="14">
        <f>SUM(COUNTIFS(B100,"mon6",D100,"mon3",L100,"1")+COUNTIFS(B100,"mon3",D100,"mon6",L100,"1"))</f>
        <v>0</v>
      </c>
      <c r="EE31" s="14">
        <f>SUM(COUNTIFS(B101,"mon6",D101,"mon3",L101,"1")+COUNTIFS(B101,"mon3",D101,"mon6",L101,"1"))</f>
        <v>0</v>
      </c>
      <c r="EF31" s="14">
        <f>SUM(COUNTIFS(B102,"mon6",D102,"mon3",L102,"1")+COUNTIFS(B102,"mon3",D102,"mon6",L102,"1"))</f>
        <v>0</v>
      </c>
      <c r="EG31" s="39">
        <f>SUM(COUNTIFS(B103,"mon6",D103,"mon3",L103,"1")+COUNTIFS(B103,"mon3",D103,"mon6",L103,"1"))</f>
        <v>0</v>
      </c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</row>
    <row r="32" spans="1:1682" s="5" customFormat="1" ht="18.75" customHeight="1" thickBot="1" x14ac:dyDescent="0.3">
      <c r="A32" s="6"/>
      <c r="B32" s="46"/>
      <c r="C32" s="46"/>
      <c r="D32" s="46"/>
      <c r="E32" s="46"/>
      <c r="F32" s="47"/>
      <c r="G32" s="47"/>
      <c r="H32" s="47"/>
      <c r="I32" s="47"/>
      <c r="J32" s="10"/>
      <c r="K32" s="29"/>
      <c r="L32" s="29"/>
      <c r="M32" s="10"/>
      <c r="N32" s="4"/>
      <c r="O32" s="10"/>
      <c r="P32" s="4"/>
      <c r="Q32" s="4"/>
      <c r="R32" s="4"/>
      <c r="S32" s="4"/>
      <c r="T32" s="4"/>
      <c r="U32" s="4"/>
      <c r="V32" s="10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34">
        <f>SUM(COUNTIFS(B4,"mon5",D4,"mon4",L4,"1")+COUNTIFS(B4,"mon4",D4,"mon5",L4,"1"))</f>
        <v>0</v>
      </c>
      <c r="AM32" s="14">
        <f>SUM(COUNTIFS(B5,"mon5",D5,"mon4",L5,"1")+COUNTIFS(B5,"mon4",D5,"mon5",L5,"1"))</f>
        <v>0</v>
      </c>
      <c r="AN32" s="14">
        <f>SUM(COUNTIFS(B6,"mon5",D6,"mon4",L6,"1")+COUNTIFS(B6,"mon4",D6,"mon5",L6,"1"))</f>
        <v>0</v>
      </c>
      <c r="AO32" s="14">
        <f>SUM(COUNTIFS(B7,"mon5",D7,"mon4",L7,"1")+COUNTIFS(B7,"mon4",D7,"mon5",L7,"1"))</f>
        <v>0</v>
      </c>
      <c r="AP32" s="14">
        <f>SUM(COUNTIFS(B8,"mon5",D8,"mon4",L8,"1")+COUNTIFS(B8,"mon4",D8,"mon5",L8,"1"))</f>
        <v>0</v>
      </c>
      <c r="AQ32" s="14">
        <f>SUM(COUNTIFS(B9,"mon5",D9,"mon4",L9,"1")+COUNTIFS(B9,"mon4",D9,"mon5",L9,"1"))</f>
        <v>0</v>
      </c>
      <c r="AR32" s="14">
        <f>SUM(COUNTIFS(B10,"mon5",D10,"mon4",L10,"1")+COUNTIFS(B10,"mon4",D10,"mon5",L10,"1"))</f>
        <v>0</v>
      </c>
      <c r="AS32" s="14">
        <f>SUM(COUNTIFS(B11,"mon5",D11,"mon4",L11,"1")+COUNTIFS(B11,"mon4",D11,"mon5",L11,"1"))</f>
        <v>0</v>
      </c>
      <c r="AT32" s="14">
        <f>SUM(COUNTIFS(B12,"mon5",D12,"mon4",L12,"1")+COUNTIFS(B12,"mon4",D12,"mon5",L12,"1"))</f>
        <v>0</v>
      </c>
      <c r="AU32" s="14">
        <f>SUM(COUNTIFS(B13,"mon5",D13,"mon4",L13,"1")+COUNTIFS(B13,"mon4",D13,"mon5",L13,"1"))</f>
        <v>0</v>
      </c>
      <c r="AV32" s="14">
        <f>SUM(COUNTIFS(B14,"mon5",D14,"mon4",L14,"1")+COUNTIFS(B14,"mon4",D14,"mon5",L14,"1"))</f>
        <v>0</v>
      </c>
      <c r="AW32" s="14">
        <f>SUM(COUNTIFS(B15,"mon5",D15,"mon4",L15,"1")+COUNTIFS(B15,"mon4",D15,"mon5",L15,"1"))</f>
        <v>0</v>
      </c>
      <c r="AX32" s="14">
        <f>SUM(COUNTIFS(B16,"mon5",D16,"mon4",L16,"1")+COUNTIFS(B16,"mon4",D16,"mon5",L16,"1"))</f>
        <v>0</v>
      </c>
      <c r="AY32" s="14">
        <f>SUM(COUNTIFS(B17,"mon5",D17,"mon4",L17,"1")+COUNTIFS(B17,"mon4",D17,"mon5",L17,"1"))</f>
        <v>0</v>
      </c>
      <c r="AZ32" s="14">
        <f>SUM(COUNTIFS(B18,"mon5",D18,"mon4",L18,"1")+COUNTIFS(B18,"mon4",D18,"mon5",L18,"1"))</f>
        <v>0</v>
      </c>
      <c r="BA32" s="14">
        <f>SUM(COUNTIFS(B19,"mon5",D19,"mon4",L19,"1")+COUNTIFS(B19,"mon4",D19,"mon5",L19,"1"))</f>
        <v>0</v>
      </c>
      <c r="BB32" s="14">
        <f>SUM(COUNTIFS(B20,"mon5",D20,"mon4",L20,"1")+COUNTIFS(B20,"mon4",D20,"mon5",L20,"1"))</f>
        <v>0</v>
      </c>
      <c r="BC32" s="14">
        <f>SUM(COUNTIFS(B21,"mon5",D21,"mon4",L21,"1")+COUNTIFS(B21,"mon4",D21,"mon5",L21,"1"))</f>
        <v>0</v>
      </c>
      <c r="BD32" s="14">
        <f>SUM(COUNTIFS(B22,"mon5",D22,"mon4",L22,"1")+COUNTIFS(B22,"mon4",D22,"mon5",L22,"1"))</f>
        <v>0</v>
      </c>
      <c r="BE32" s="14">
        <f>SUM(COUNTIFS(B23,"mon5",D23,"mon4",L23,"1")+COUNTIFS(B23,"mon4",D23,"mon5",L23,"1"))</f>
        <v>0</v>
      </c>
      <c r="BF32" s="14">
        <f>SUM(COUNTIFS(B24,"mon5",D24,"mon4",L24,"1")+COUNTIFS(B24,"mon4",D24,"mon5",L24,"1"))</f>
        <v>0</v>
      </c>
      <c r="BG32" s="14">
        <f>SUM(COUNTIFS(B25,"mon5",D25,"mon4",L25,"1")+COUNTIFS(B25,"mon4",D25,"mon5",L25,"1"))</f>
        <v>0</v>
      </c>
      <c r="BH32" s="14">
        <f>SUM(COUNTIFS(B26,"mon5",D26,"mon4",L26,"1")+COUNTIFS(B26,"mon4",D26,"mon5",L26,"1"))</f>
        <v>0</v>
      </c>
      <c r="BI32" s="14">
        <f>SUM(COUNTIFS(B27,"mon5",D27,"mon4",L27,"1")+COUNTIFS(B27,"mon4",D27,"mon5",L27,"1"))</f>
        <v>0</v>
      </c>
      <c r="BJ32" s="14">
        <f>SUM(COUNTIFS(B28,"mon5",D28,"mon4",L28,"1")+COUNTIFS(B28,"mon4",D28,"mon5",L28,"1"))</f>
        <v>0</v>
      </c>
      <c r="BK32" s="14">
        <f>SUM(COUNTIFS(B29,"mon5",D29,"mon4",L29,"1")+COUNTIFS(B29,"mon4",D29,"mon5",L29,"1"))</f>
        <v>0</v>
      </c>
      <c r="BL32" s="14">
        <f>SUM(COUNTIFS(B30,"mon5",D30,"mon4",L30,"1")+COUNTIFS(B30,"mon4",D30,"mon5",L30,"1"))</f>
        <v>0</v>
      </c>
      <c r="BM32" s="14">
        <f>SUM(COUNTIFS(B31,"mon5",D31,"mon4",L31,"1")+COUNTIFS(B31,"mon4",D31,"mon5",L31,"1"))</f>
        <v>0</v>
      </c>
      <c r="BN32" s="14">
        <f>SUM(COUNTIFS(B32,"mon5",D32,"mon4",L32,"1")+COUNTIFS(B32,"mon4",D32,"mon5",L32,"1"))</f>
        <v>0</v>
      </c>
      <c r="BO32" s="14">
        <f>SUM(COUNTIFS(B33,"mon5",D33,"mon4",L33,"1")+COUNTIFS(B33,"mon4",D33,"mon5",L33,"1"))</f>
        <v>0</v>
      </c>
      <c r="BP32" s="14">
        <f>SUM(COUNTIFS(B34,"mon5",D34,"mon4",L34,"1")+COUNTIFS(B34,"mon4",D34,"mon5",L34,"1"))</f>
        <v>0</v>
      </c>
      <c r="BQ32" s="14">
        <f>SUM(COUNTIFS(B35,"mon5",D35,"mon4",L35,"1")+COUNTIFS(B35,"mon4",D35,"mon5",L35,"1"))</f>
        <v>0</v>
      </c>
      <c r="BR32" s="14">
        <f>SUM(COUNTIFS(B36,"mon5",D36,"mon4",L36,"1")+COUNTIFS(B36,"mon4",D36,"mon5",L36,"1"))</f>
        <v>0</v>
      </c>
      <c r="BS32" s="14">
        <f>SUM(COUNTIFS(B37,"mon5",D37,"mon4",L37,"1")+COUNTIFS(B37,"mon4",D37,"mon5",L37,"1"))</f>
        <v>0</v>
      </c>
      <c r="BT32" s="14">
        <f>SUM(COUNTIFS(B38,"mon5",D38,"mon4",L38,"1")+COUNTIFS(B38,"mon4",D38,"mon5",L38,"1"))</f>
        <v>0</v>
      </c>
      <c r="BU32" s="14">
        <f>SUM(COUNTIFS(B39,"mon5",D39,"mon4",L39,"1")+COUNTIFS(B39,"mon4",D39,"mon5",L39,"1"))</f>
        <v>0</v>
      </c>
      <c r="BV32" s="14">
        <f>SUM(COUNTIFS(B40,"mon5",D40,"mon4",L40,"1")+COUNTIFS(B40,"mon4",D40,"mon5",L40,"1"))</f>
        <v>0</v>
      </c>
      <c r="BW32" s="14">
        <f>SUM(COUNTIFS(B41,"mon5",D41,"mon4",L41,"1")+COUNTIFS(B41,"mon4",D41,"mon5",L41,"1"))</f>
        <v>0</v>
      </c>
      <c r="BX32" s="14">
        <f>SUM(COUNTIFS(B42,"mon5",D42,"mon4",L42,"1")+COUNTIFS(B42,"mon4",D42,"mon5",L42,"1"))</f>
        <v>0</v>
      </c>
      <c r="BY32" s="14">
        <f>SUM(COUNTIFS(B43,"mon5",D43,"mon4",L43,"1")+COUNTIFS(B43,"mon4",D43,"mon5",L43,"1"))</f>
        <v>0</v>
      </c>
      <c r="BZ32" s="14">
        <f>SUM(COUNTIFS(B44,"mon5",D44,"mon4",L44,"1")+COUNTIFS(B44,"mon4",D44,"mon5",L44,"1"))</f>
        <v>0</v>
      </c>
      <c r="CA32" s="14">
        <f>SUM(COUNTIFS(B45,"mon5",D45,"mon4",L45,"1")+COUNTIFS(B45,"mon4",D45,"mon5",L45,"1"))</f>
        <v>0</v>
      </c>
      <c r="CB32" s="14">
        <f>SUM(COUNTIFS(B46,"mon5",D46,"mon4",L46,"1")+COUNTIFS(B46,"mon4",D46,"mon5",L46,"1"))</f>
        <v>0</v>
      </c>
      <c r="CC32" s="14">
        <f>SUM(COUNTIFS(B47,"mon5",D47,"mon4",L47,"1")+COUNTIFS(B47,"mon4",D47,"mon5",L47,"1"))</f>
        <v>0</v>
      </c>
      <c r="CD32" s="14">
        <f>SUM(COUNTIFS(B48,"mon5",D48,"mon4",L48,"1")+COUNTIFS(B48,"mon4",D48,"mon5",L48,"1"))</f>
        <v>0</v>
      </c>
      <c r="CE32" s="14">
        <f>SUM(COUNTIFS(B49,"mon5",D49,"mon4",L49,"1")+COUNTIFS(B49,"mon4",D49,"mon5",L49,"1"))</f>
        <v>0</v>
      </c>
      <c r="CF32" s="14">
        <f>SUM(COUNTIFS(B50,"mon5",D50,"mon4",L50,"1")+COUNTIFS(B50,"mon4",D50,"mon5",L50,"1"))</f>
        <v>0</v>
      </c>
      <c r="CG32" s="14">
        <f>SUM(COUNTIFS(B51,"mon5",D51,"mon4",L51,"1")+COUNTIFS(B51,"mon4",D51,"mon5",L51,"1"))</f>
        <v>0</v>
      </c>
      <c r="CH32" s="14">
        <f>SUM(COUNTIFS(B52,"mon5",D52,"mon4",L52,"1")+COUNTIFS(B52,"mon4",D52,"mon5",L52,"1"))</f>
        <v>0</v>
      </c>
      <c r="CI32" s="14">
        <f>SUM(COUNTIFS(B53,"mon5",D53,"mon4",L53,"1")+COUNTIFS(B53,"mon4",D53,"mon5",L53,"1"))</f>
        <v>0</v>
      </c>
      <c r="CJ32" s="14">
        <f>SUM(COUNTIFS(B54,"mon5",D54,"mon4",L54,"1")+COUNTIFS(B54,"mon4",D54,"mon5",L54,"1"))</f>
        <v>0</v>
      </c>
      <c r="CK32" s="14">
        <f>SUM(COUNTIFS(B55,"mon5",D55,"mon4",L55,"1")+COUNTIFS(B55,"mon4",D55,"mon5",L55,"1"))</f>
        <v>0</v>
      </c>
      <c r="CL32" s="14">
        <f>SUM(COUNTIFS(B56,"mon5",D56,"mon4",L56,"1")+COUNTIFS(B56,"mon4",D56,"mon5",L56,"1"))</f>
        <v>0</v>
      </c>
      <c r="CM32" s="14">
        <f>SUM(COUNTIFS(B57,"mon5",D57,"mon4",L57,"1")+COUNTIFS(B57,"mon4",D57,"mon5",L57,"1"))</f>
        <v>0</v>
      </c>
      <c r="CN32" s="14">
        <f>SUM(COUNTIFS(B58,"mon5",D58,"mon4",L58,"1")+COUNTIFS(B58,"mon4",D58,"mon5",L58,"1"))</f>
        <v>0</v>
      </c>
      <c r="CO32" s="14">
        <f>SUM(COUNTIFS(B59,"mon5",D59,"mon4",L59,"1")+COUNTIFS(B59,"mon4",D59,"mon5",L59,"1"))</f>
        <v>0</v>
      </c>
      <c r="CP32" s="14">
        <f>SUM(COUNTIFS(B60,"mon5",D60,"mon4",L60,"1")+COUNTIFS(B60,"mon4",D60,"mon5",L60,"1"))</f>
        <v>0</v>
      </c>
      <c r="CQ32" s="14">
        <f>SUM(COUNTIFS(B61,"mon5",D61,"mon4",L61,"1")+COUNTIFS(B61,"mon4",D61,"mon5",L61,"1"))</f>
        <v>0</v>
      </c>
      <c r="CR32" s="14">
        <f>SUM(COUNTIFS(B62,"mon5",D62,"mon4",L62,"1")+COUNTIFS(B62,"mon4",D62,"mon5",L62,"1"))</f>
        <v>0</v>
      </c>
      <c r="CS32" s="14">
        <f>SUM(COUNTIFS(B63,"mon5",D63,"mon4",L63,"1")+COUNTIFS(B63,"mon4",D63,"mon5",L63,"1"))</f>
        <v>0</v>
      </c>
      <c r="CT32" s="14">
        <f>SUM(COUNTIFS(B64,"mon5",D64,"mon4",L64,"1")+COUNTIFS(B64,"mon4",D64,"mon5",L64,"1"))</f>
        <v>0</v>
      </c>
      <c r="CU32" s="14">
        <f>SUM(COUNTIFS(B65,"mon5",D65,"mon4",L65,"1")+COUNTIFS(B65,"mon4",D65,"mon5",L65,"1"))</f>
        <v>0</v>
      </c>
      <c r="CV32" s="14">
        <f>SUM(COUNTIFS(B66,"mon5",D66,"mon4",L66,"1")+COUNTIFS(B66,"mon4",D66,"mon5",L66,"1"))</f>
        <v>0</v>
      </c>
      <c r="CW32" s="14">
        <f>SUM(COUNTIFS(B67,"mon5",D67,"mon4",L67,"1")+COUNTIFS(B67,"mon4",D67,"mon5",L67,"1"))</f>
        <v>0</v>
      </c>
      <c r="CX32" s="14">
        <f>SUM(COUNTIFS(B68,"mon5",D68,"mon4",L68,"1")+COUNTIFS(B68,"mon4",D68,"mon5",L68,"1"))</f>
        <v>0</v>
      </c>
      <c r="CY32" s="14">
        <f>SUM(COUNTIFS(B69,"mon5",D69,"mon4",L69,"1")+COUNTIFS(B69,"mon4",D69,"mon5",L69,"1"))</f>
        <v>0</v>
      </c>
      <c r="CZ32" s="14">
        <f>SUM(COUNTIFS(B70,"mon5",D70,"mon4",L70,"1")+COUNTIFS(B70,"mon4",D70,"mon5",L70,"1"))</f>
        <v>0</v>
      </c>
      <c r="DA32" s="14">
        <f>SUM(COUNTIFS(B71,"mon5",D71,"mon4",L71,"1")+COUNTIFS(B71,"mon4",D71,"mon5",L71,"1"))</f>
        <v>0</v>
      </c>
      <c r="DB32" s="14">
        <f>SUM(COUNTIFS(B72,"mon5",D72,"mon4",L72,"1")+COUNTIFS(B72,"mon4",D72,"mon5",L72,"1"))</f>
        <v>0</v>
      </c>
      <c r="DC32" s="14">
        <f>SUM(COUNTIFS(B73,"mon5",D73,"mon4",L73,"1")+COUNTIFS(B73,"mon4",D73,"mon5",L73,"1"))</f>
        <v>0</v>
      </c>
      <c r="DD32" s="14">
        <f>SUM(COUNTIFS(B74,"mon5",D74,"mon4",L74,"1")+COUNTIFS(B74,"mon4",D74,"mon5",L74,"1"))</f>
        <v>0</v>
      </c>
      <c r="DE32" s="14">
        <f>SUM(COUNTIFS(B75,"mon5",D75,"mon4",L75,"1")+COUNTIFS(B75,"mon4",D75,"mon5",L75,"1"))</f>
        <v>0</v>
      </c>
      <c r="DF32" s="14">
        <f>SUM(COUNTIFS(B76,"mon5",D76,"mon4",L76,"1")+COUNTIFS(B76,"mon4",D76,"mon5",L76,"1"))</f>
        <v>0</v>
      </c>
      <c r="DG32" s="14">
        <f>SUM(COUNTIFS(B77,"mon5",D77,"mon4",L77,"1")+COUNTIFS(B77,"mon4",D77,"mon5",L77,"1"))</f>
        <v>0</v>
      </c>
      <c r="DH32" s="14">
        <f>SUM(COUNTIFS(B78,"mon5",D78,"mon4",L78,"1")+COUNTIFS(B78,"mon4",D78,"mon5",L78,"1"))</f>
        <v>0</v>
      </c>
      <c r="DI32" s="14">
        <f>SUM(COUNTIFS(B79,"mon5",D79,"mon4",L79,"1")+COUNTIFS(B79,"mon4",D79,"mon5",L79,"1"))</f>
        <v>0</v>
      </c>
      <c r="DJ32" s="14">
        <f>SUM(COUNTIFS(B80,"mon5",D80,"mon4",L80,"1")+COUNTIFS(B80,"mon4",D80,"mon5",L80,"1"))</f>
        <v>0</v>
      </c>
      <c r="DK32" s="14">
        <f>SUM(COUNTIFS(B81,"mon5",D81,"mon4",L81,"1")+COUNTIFS(B81,"mon4",D81,"mon5",L81,"1"))</f>
        <v>0</v>
      </c>
      <c r="DL32" s="14">
        <f>SUM(COUNTIFS(B82,"mon5",D82,"mon4",L82,"1")+COUNTIFS(B82,"mon4",D82,"mon5",L82,"1"))</f>
        <v>0</v>
      </c>
      <c r="DM32" s="14">
        <f>SUM(COUNTIFS(B83,"mon5",D83,"mon4",L83,"1")+COUNTIFS(B83,"mon4",D83,"mon5",L83,"1"))</f>
        <v>0</v>
      </c>
      <c r="DN32" s="14">
        <f>SUM(COUNTIFS(B84,"mon5",D84,"mon4",L84,"1")+COUNTIFS(B84,"mon4",D84,"mon5",L84,"1"))</f>
        <v>0</v>
      </c>
      <c r="DO32" s="14">
        <f>SUM(COUNTIFS(B85,"mon5",D85,"mon4",L85,"1")+COUNTIFS(B85,"mon4",D85,"mon5",L85,"1"))</f>
        <v>0</v>
      </c>
      <c r="DP32" s="14">
        <f>SUM(COUNTIFS(B86,"mon5",D86,"mon4",L86,"1")+COUNTIFS(B86,"mon4",D86,"mon5",L86,"1"))</f>
        <v>0</v>
      </c>
      <c r="DQ32" s="14">
        <f>SUM(COUNTIFS(B87,"mon5",D87,"mon4",L87,"1")+COUNTIFS(B87,"mon4",D87,"mon5",L87,"1"))</f>
        <v>0</v>
      </c>
      <c r="DR32" s="14">
        <f>SUM(COUNTIFS(B88,"mon5",D88,"mon4",L88,"1")+COUNTIFS(B88,"mon4",D88,"mon5",L88,"1"))</f>
        <v>0</v>
      </c>
      <c r="DS32" s="14">
        <f>SUM(COUNTIFS(B89,"mon5",D89,"mon4",L89,"1")+COUNTIFS(B89,"mon4",D89,"mon5",L89,"1"))</f>
        <v>0</v>
      </c>
      <c r="DT32" s="14">
        <f>SUM(COUNTIFS(B90,"mon5",D90,"mon4",L90,"1")+COUNTIFS(B90,"mon4",D90,"mon5",L90,"1"))</f>
        <v>0</v>
      </c>
      <c r="DU32" s="14">
        <f>SUM(COUNTIFS(B91,"mon5",D91,"mon4",L91,"1")+COUNTIFS(B91,"mon4",D91,"mon5",L91,"1"))</f>
        <v>0</v>
      </c>
      <c r="DV32" s="14">
        <f>SUM(COUNTIFS(B92,"mon5",D92,"mon4",L92,"1")+COUNTIFS(B92,"mon4",D92,"mon5",L92,"1"))</f>
        <v>0</v>
      </c>
      <c r="DW32" s="14">
        <f>SUM(COUNTIFS(B93,"mon5",D93,"mon4",L93,"1")+COUNTIFS(B93,"mon4",D93,"mon5",L93,"1"))</f>
        <v>0</v>
      </c>
      <c r="DX32" s="14">
        <f>SUM(COUNTIFS(B94,"mon5",D94,"mon4",L94,"1")+COUNTIFS(B94,"mon4",D94,"mon5",L94,"1"))</f>
        <v>0</v>
      </c>
      <c r="DY32" s="14">
        <f>SUM(COUNTIFS(B95,"mon5",D95,"mon4",L95,"1")+COUNTIFS(B95,"mon4",D95,"mon5",L95,"1"))</f>
        <v>0</v>
      </c>
      <c r="DZ32" s="14">
        <f>SUM(COUNTIFS(B96,"mon5",D96,"mon4",L96,"1")+COUNTIFS(B96,"mon4",D96,"mon5",L96,"1"))</f>
        <v>0</v>
      </c>
      <c r="EA32" s="14">
        <f>SUM(COUNTIFS(B97,"mon5",D97,"mon4",L97,"1")+COUNTIFS(B97,"mon4",D97,"mon5",L97,"1"))</f>
        <v>0</v>
      </c>
      <c r="EB32" s="14">
        <f>SUM(COUNTIFS(B98,"mon5",D98,"mon4",L98,"1")+COUNTIFS(B98,"mon4",D98,"mon5",L98,"1"))</f>
        <v>0</v>
      </c>
      <c r="EC32" s="14">
        <f>SUM(COUNTIFS(B99,"mon5",D99,"mon4",L99,"1")+COUNTIFS(B99,"mon4",D99,"mon5",L99,"1"))</f>
        <v>0</v>
      </c>
      <c r="ED32" s="14">
        <f>SUM(COUNTIFS(B100,"mon5",D100,"mon4",L100,"1")+COUNTIFS(B100,"mon4",D100,"mon5",L100,"1"))</f>
        <v>0</v>
      </c>
      <c r="EE32" s="14">
        <f>SUM(COUNTIFS(B101,"mon5",D101,"mon4",L101,"1")+COUNTIFS(B101,"mon4",D101,"mon5",L101,"1"))</f>
        <v>0</v>
      </c>
      <c r="EF32" s="14">
        <f>SUM(COUNTIFS(B102,"mon5",D102,"mon4",L102,"1")+COUNTIFS(B102,"mon4",D102,"mon5",L102,"1"))</f>
        <v>0</v>
      </c>
      <c r="EG32" s="39">
        <f>SUM(COUNTIFS(B103,"mon5",D103,"mon4",L103,"1")+COUNTIFS(B103,"mon4",D103,"mon5",L103,"1"))</f>
        <v>0</v>
      </c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</row>
    <row r="33" spans="1:1682" s="5" customFormat="1" ht="18.75" customHeight="1" thickBot="1" x14ac:dyDescent="0.3">
      <c r="A33" s="6"/>
      <c r="B33" s="46"/>
      <c r="C33" s="46"/>
      <c r="D33" s="46"/>
      <c r="E33" s="46"/>
      <c r="F33" s="47"/>
      <c r="G33" s="47"/>
      <c r="H33" s="47"/>
      <c r="I33" s="47"/>
      <c r="J33" s="10"/>
      <c r="K33" s="29"/>
      <c r="L33" s="29"/>
      <c r="M33" s="10"/>
      <c r="N33" s="4"/>
      <c r="O33" s="10"/>
      <c r="P33" s="4"/>
      <c r="Q33" s="4"/>
      <c r="R33" s="4"/>
      <c r="S33" s="4"/>
      <c r="T33" s="4"/>
      <c r="U33" s="4"/>
      <c r="V33" s="10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34">
        <f>SUM(COUNTIFS(B4,"mon6",D4,"mon4",L4,"1")+COUNTIFS(B4,"mon4",D4,"mon6",L4,"1"))</f>
        <v>0</v>
      </c>
      <c r="AM33" s="14">
        <f>SUM(COUNTIFS(B5,"mon6",D5,"mon4",L5,"1")+COUNTIFS(B5,"mon4",D5,"mon6",L5,"1"))</f>
        <v>0</v>
      </c>
      <c r="AN33" s="14">
        <f>SUM(COUNTIFS(B6,"mon6",D6,"mon4",L6,"1")+COUNTIFS(B6,"mon4",D6,"mon6",L6,"1"))</f>
        <v>0</v>
      </c>
      <c r="AO33" s="14">
        <f>SUM(COUNTIFS(B7,"mon6",D7,"mon4",L7,"1")+COUNTIFS(B7,"mon4",D7,"mon6",L7,"1"))</f>
        <v>0</v>
      </c>
      <c r="AP33" s="14">
        <f>SUM(COUNTIFS(B8,"mon6",D8,"mon4",L8,"1")+COUNTIFS(B8,"mon4",D8,"mon6",L8,"1"))</f>
        <v>0</v>
      </c>
      <c r="AQ33" s="14">
        <f>SUM(COUNTIFS(B9,"mon6",D9,"mon4",L9,"1")+COUNTIFS(B9,"mon4",D9,"mon6",L9,"1"))</f>
        <v>0</v>
      </c>
      <c r="AR33" s="14">
        <f>SUM(COUNTIFS(B10,"mon6",D10,"mon4",L10,"1")+COUNTIFS(B10,"mon4",D10,"mon6",L10,"1"))</f>
        <v>0</v>
      </c>
      <c r="AS33" s="14">
        <f>SUM(COUNTIFS(B11,"mon6",D11,"mon4",L11,"1")+COUNTIFS(B11,"mon4",D11,"mon6",L11,"1"))</f>
        <v>0</v>
      </c>
      <c r="AT33" s="14">
        <f>SUM(COUNTIFS(B12,"mon6",D12,"mon4",L12,"1")+COUNTIFS(B12,"mon4",D12,"mon6",L12,"1"))</f>
        <v>0</v>
      </c>
      <c r="AU33" s="14">
        <f>SUM(COUNTIFS(B13,"mon6",D13,"mon4",L13,"1")+COUNTIFS(B13,"mon4",D13,"mon6",L13,"1"))</f>
        <v>0</v>
      </c>
      <c r="AV33" s="14">
        <f>SUM(COUNTIFS(B14,"mon6",D14,"mon4",L14,"1")+COUNTIFS(B14,"mon4",D14,"mon6",L14,"1"))</f>
        <v>0</v>
      </c>
      <c r="AW33" s="14">
        <f>SUM(COUNTIFS(B15,"mon6",D15,"mon4",L15,"1")+COUNTIFS(B15,"mon4",D15,"mon6",L15,"1"))</f>
        <v>0</v>
      </c>
      <c r="AX33" s="14">
        <f>SUM(COUNTIFS(B16,"mon6",D16,"mon4",L16,"1")+COUNTIFS(B16,"mon4",D16,"mon6",L16,"1"))</f>
        <v>0</v>
      </c>
      <c r="AY33" s="14">
        <f>SUM(COUNTIFS(B17,"mon6",D17,"mon4",L17,"1")+COUNTIFS(B17,"mon4",D17,"mon6",L17,"1"))</f>
        <v>0</v>
      </c>
      <c r="AZ33" s="14">
        <f>SUM(COUNTIFS(B18,"mon6",D18,"mon4",L18,"1")+COUNTIFS(B18,"mon4",D18,"mon6",L18,"1"))</f>
        <v>0</v>
      </c>
      <c r="BA33" s="14">
        <f>SUM(COUNTIFS(B19,"mon6",D19,"mon4",L19,"1")+COUNTIFS(B19,"mon4",D19,"mon6",L19,"1"))</f>
        <v>0</v>
      </c>
      <c r="BB33" s="14">
        <f>SUM(COUNTIFS(B20,"mon6",D20,"mon4",L20,"1")+COUNTIFS(B20,"mon4",D20,"mon6",L20,"1"))</f>
        <v>0</v>
      </c>
      <c r="BC33" s="14">
        <f>SUM(COUNTIFS(B21,"mon6",D21,"mon4",L21,"1")+COUNTIFS(B21,"mon4",D21,"mon6",L21,"1"))</f>
        <v>0</v>
      </c>
      <c r="BD33" s="14">
        <f>SUM(COUNTIFS(B22,"mon6",D22,"mon4",L22,"1")+COUNTIFS(B22,"mon4",D22,"mon6",L22,"1"))</f>
        <v>0</v>
      </c>
      <c r="BE33" s="14">
        <f>SUM(COUNTIFS(B23,"mon6",D23,"mon4",L23,"1")+COUNTIFS(B23,"mon4",D23,"mon6",L23,"1"))</f>
        <v>0</v>
      </c>
      <c r="BF33" s="14">
        <f>SUM(COUNTIFS(B24,"mon6",D24,"mon4",L24,"1")+COUNTIFS(B24,"mon4",D24,"mon6",L24,"1"))</f>
        <v>0</v>
      </c>
      <c r="BG33" s="14">
        <f>SUM(COUNTIFS(B25,"mon6",D25,"mon4",L25,"1")+COUNTIFS(B25,"mon4",D25,"mon6",L25,"1"))</f>
        <v>0</v>
      </c>
      <c r="BH33" s="14">
        <f>SUM(COUNTIFS(B26,"mon6",D26,"mon4",L26,"1")+COUNTIFS(B26,"mon4",D26,"mon6",L26,"1"))</f>
        <v>0</v>
      </c>
      <c r="BI33" s="14">
        <f>SUM(COUNTIFS(B27,"mon6",D27,"mon4",L27,"1")+COUNTIFS(B27,"mon4",D27,"mon6",L27,"1"))</f>
        <v>0</v>
      </c>
      <c r="BJ33" s="14">
        <f>SUM(COUNTIFS(B28,"mon6",D28,"mon4",L28,"1")+COUNTIFS(B28,"mon4",D28,"mon6",L28,"1"))</f>
        <v>0</v>
      </c>
      <c r="BK33" s="14">
        <f>SUM(COUNTIFS(B29,"mon6",D29,"mon4",L29,"1")+COUNTIFS(B29,"mon4",D29,"mon6",L29,"1"))</f>
        <v>0</v>
      </c>
      <c r="BL33" s="14">
        <f>SUM(COUNTIFS(B30,"mon6",D30,"mon4",L30,"1")+COUNTIFS(B30,"mon4",D30,"mon6",L30,"1"))</f>
        <v>0</v>
      </c>
      <c r="BM33" s="14">
        <f>SUM(COUNTIFS(B31,"mon6",D31,"mon4",L31,"1")+COUNTIFS(B31,"mon4",D31,"mon6",L31,"1"))</f>
        <v>0</v>
      </c>
      <c r="BN33" s="14">
        <f>SUM(COUNTIFS(B32,"mon6",D32,"mon4",L32,"1")+COUNTIFS(B32,"mon4",D32,"mon6",L32,"1"))</f>
        <v>0</v>
      </c>
      <c r="BO33" s="14">
        <f>SUM(COUNTIFS(B33,"mon6",D33,"mon4",L33,"1")+COUNTIFS(B33,"mon4",D33,"mon6",L33,"1"))</f>
        <v>0</v>
      </c>
      <c r="BP33" s="14">
        <f>SUM(COUNTIFS(B34,"mon6",D34,"mon4",L34,"1")+COUNTIFS(B34,"mon4",D34,"mon6",L34,"1"))</f>
        <v>0</v>
      </c>
      <c r="BQ33" s="14">
        <f>SUM(COUNTIFS(B35,"mon6",D35,"mon4",L35,"1")+COUNTIFS(B35,"mon4",D35,"mon6",L35,"1"))</f>
        <v>0</v>
      </c>
      <c r="BR33" s="14">
        <f>SUM(COUNTIFS(B36,"mon6",D36,"mon4",L36,"1")+COUNTIFS(B36,"mon4",D36,"mon6",L36,"1"))</f>
        <v>0</v>
      </c>
      <c r="BS33" s="14">
        <f>SUM(COUNTIFS(B37,"mon6",D37,"mon4",L37,"1")+COUNTIFS(B37,"mon4",D37,"mon6",L37,"1"))</f>
        <v>0</v>
      </c>
      <c r="BT33" s="14">
        <f>SUM(COUNTIFS(B38,"mon6",D38,"mon4",L38,"1")+COUNTIFS(B38,"mon4",D38,"mon6",L38,"1"))</f>
        <v>0</v>
      </c>
      <c r="BU33" s="14">
        <f>SUM(COUNTIFS(B39,"mon6",D39,"mon4",L39,"1")+COUNTIFS(B39,"mon4",D39,"mon6",L39,"1"))</f>
        <v>0</v>
      </c>
      <c r="BV33" s="14">
        <f>SUM(COUNTIFS(B40,"mon6",D40,"mon4",L40,"1")+COUNTIFS(B40,"mon4",D40,"mon6",L40,"1"))</f>
        <v>0</v>
      </c>
      <c r="BW33" s="14">
        <f>SUM(COUNTIFS(B41,"mon6",D41,"mon4",L41,"1")+COUNTIFS(B41,"mon4",D41,"mon6",L41,"1"))</f>
        <v>0</v>
      </c>
      <c r="BX33" s="14">
        <f>SUM(COUNTIFS(B42,"mon6",D42,"mon4",L42,"1")+COUNTIFS(B42,"mon4",D42,"mon6",L42,"1"))</f>
        <v>0</v>
      </c>
      <c r="BY33" s="14">
        <f>SUM(COUNTIFS(B43,"mon6",D43,"mon4",L43,"1")+COUNTIFS(B43,"mon4",D43,"mon6",L43,"1"))</f>
        <v>0</v>
      </c>
      <c r="BZ33" s="14">
        <f>SUM(COUNTIFS(B44,"mon6",D44,"mon4",L44,"1")+COUNTIFS(B44,"mon4",D44,"mon6",L44,"1"))</f>
        <v>0</v>
      </c>
      <c r="CA33" s="14">
        <f>SUM(COUNTIFS(B45,"mon6",D45,"mon4",L45,"1")+COUNTIFS(B45,"mon4",D45,"mon6",L45,"1"))</f>
        <v>0</v>
      </c>
      <c r="CB33" s="14">
        <f>SUM(COUNTIFS(B46,"mon6",D46,"mon4",L46,"1")+COUNTIFS(B46,"mon4",D46,"mon6",L46,"1"))</f>
        <v>0</v>
      </c>
      <c r="CC33" s="14">
        <f>SUM(COUNTIFS(B47,"mon6",D47,"mon4",L47,"1")+COUNTIFS(B47,"mon4",D47,"mon6",L47,"1"))</f>
        <v>0</v>
      </c>
      <c r="CD33" s="14">
        <f>SUM(COUNTIFS(B48,"mon6",D48,"mon4",L48,"1")+COUNTIFS(B48,"mon4",D48,"mon6",L48,"1"))</f>
        <v>0</v>
      </c>
      <c r="CE33" s="14">
        <f>SUM(COUNTIFS(B49,"mon6",D49,"mon4",L49,"1")+COUNTIFS(B49,"mon4",D49,"mon6",L49,"1"))</f>
        <v>0</v>
      </c>
      <c r="CF33" s="14">
        <f>SUM(COUNTIFS(B50,"mon6",D50,"mon4",L50,"1")+COUNTIFS(B50,"mon4",D50,"mon6",L50,"1"))</f>
        <v>0</v>
      </c>
      <c r="CG33" s="14">
        <f>SUM(COUNTIFS(B51,"mon6",D51,"mon4",L51,"1")+COUNTIFS(B51,"mon4",D51,"mon6",L51,"1"))</f>
        <v>0</v>
      </c>
      <c r="CH33" s="14">
        <f>SUM(COUNTIFS(B52,"mon6",D52,"mon4",L52,"1")+COUNTIFS(B52,"mon4",D52,"mon6",L52,"1"))</f>
        <v>0</v>
      </c>
      <c r="CI33" s="14">
        <f>SUM(COUNTIFS(B53,"mon6",D53,"mon4",L53,"1")+COUNTIFS(B53,"mon4",D53,"mon6",L53,"1"))</f>
        <v>0</v>
      </c>
      <c r="CJ33" s="14">
        <f>SUM(COUNTIFS(B54,"mon6",D54,"mon4",L54,"1")+COUNTIFS(B54,"mon4",D54,"mon6",L54,"1"))</f>
        <v>0</v>
      </c>
      <c r="CK33" s="14">
        <f>SUM(COUNTIFS(B55,"mon6",D55,"mon4",L55,"1")+COUNTIFS(B55,"mon4",D55,"mon6",L55,"1"))</f>
        <v>0</v>
      </c>
      <c r="CL33" s="14">
        <f>SUM(COUNTIFS(B56,"mon6",D56,"mon4",L56,"1")+COUNTIFS(B56,"mon4",D56,"mon6",L56,"1"))</f>
        <v>0</v>
      </c>
      <c r="CM33" s="14">
        <f>SUM(COUNTIFS(B57,"mon6",D57,"mon4",L57,"1")+COUNTIFS(B57,"mon4",D57,"mon6",L57,"1"))</f>
        <v>0</v>
      </c>
      <c r="CN33" s="14">
        <f>SUM(COUNTIFS(B58,"mon6",D58,"mon4",L58,"1")+COUNTIFS(B58,"mon4",D58,"mon6",L58,"1"))</f>
        <v>0</v>
      </c>
      <c r="CO33" s="14">
        <f>SUM(COUNTIFS(B59,"mon6",D59,"mon4",L59,"1")+COUNTIFS(B59,"mon4",D59,"mon6",L59,"1"))</f>
        <v>0</v>
      </c>
      <c r="CP33" s="14">
        <f>SUM(COUNTIFS(B60,"mon6",D60,"mon4",L60,"1")+COUNTIFS(B60,"mon4",D60,"mon6",L60,"1"))</f>
        <v>0</v>
      </c>
      <c r="CQ33" s="14">
        <f>SUM(COUNTIFS(B61,"mon6",D61,"mon4",L61,"1")+COUNTIFS(B61,"mon4",D61,"mon6",L61,"1"))</f>
        <v>0</v>
      </c>
      <c r="CR33" s="14">
        <f>SUM(COUNTIFS(B62,"mon6",D62,"mon4",L62,"1")+COUNTIFS(B62,"mon4",D62,"mon6",L62,"1"))</f>
        <v>0</v>
      </c>
      <c r="CS33" s="14">
        <f>SUM(COUNTIFS(B63,"mon6",D63,"mon4",L63,"1")+COUNTIFS(B63,"mon4",D63,"mon6",L63,"1"))</f>
        <v>0</v>
      </c>
      <c r="CT33" s="14">
        <f>SUM(COUNTIFS(B64,"mon6",D64,"mon4",L64,"1")+COUNTIFS(B64,"mon4",D64,"mon6",L64,"1"))</f>
        <v>0</v>
      </c>
      <c r="CU33" s="14">
        <f>SUM(COUNTIFS(B65,"mon6",D65,"mon4",L65,"1")+COUNTIFS(B65,"mon4",D65,"mon6",L65,"1"))</f>
        <v>0</v>
      </c>
      <c r="CV33" s="14">
        <f>SUM(COUNTIFS(B66,"mon6",D66,"mon4",L66,"1")+COUNTIFS(B66,"mon4",D66,"mon6",L66,"1"))</f>
        <v>0</v>
      </c>
      <c r="CW33" s="14">
        <f>SUM(COUNTIFS(B67,"mon6",D67,"mon4",L67,"1")+COUNTIFS(B67,"mon4",D67,"mon6",L67,"1"))</f>
        <v>0</v>
      </c>
      <c r="CX33" s="14">
        <f>SUM(COUNTIFS(B68,"mon6",D68,"mon4",L68,"1")+COUNTIFS(B68,"mon4",D68,"mon6",L68,"1"))</f>
        <v>0</v>
      </c>
      <c r="CY33" s="14">
        <f>SUM(COUNTIFS(B69,"mon6",D69,"mon4",L69,"1")+COUNTIFS(B69,"mon4",D69,"mon6",L69,"1"))</f>
        <v>0</v>
      </c>
      <c r="CZ33" s="14">
        <f>SUM(COUNTIFS(B70,"mon6",D70,"mon4",L70,"1")+COUNTIFS(B70,"mon4",D70,"mon6",L70,"1"))</f>
        <v>0</v>
      </c>
      <c r="DA33" s="14">
        <f>SUM(COUNTIFS(B71,"mon6",D71,"mon4",L71,"1")+COUNTIFS(B71,"mon4",D71,"mon6",L71,"1"))</f>
        <v>0</v>
      </c>
      <c r="DB33" s="14">
        <f>SUM(COUNTIFS(B72,"mon6",D72,"mon4",L72,"1")+COUNTIFS(B72,"mon4",D72,"mon6",L72,"1"))</f>
        <v>0</v>
      </c>
      <c r="DC33" s="14">
        <f>SUM(COUNTIFS(B73,"mon6",D73,"mon4",L73,"1")+COUNTIFS(B73,"mon4",D73,"mon6",L73,"1"))</f>
        <v>0</v>
      </c>
      <c r="DD33" s="14">
        <f>SUM(COUNTIFS(B74,"mon6",D74,"mon4",L74,"1")+COUNTIFS(B74,"mon4",D74,"mon6",L74,"1"))</f>
        <v>0</v>
      </c>
      <c r="DE33" s="14">
        <f>SUM(COUNTIFS(B75,"mon6",D75,"mon4",L75,"1")+COUNTIFS(B75,"mon4",D75,"mon6",L75,"1"))</f>
        <v>0</v>
      </c>
      <c r="DF33" s="14">
        <f>SUM(COUNTIFS(B76,"mon6",D76,"mon4",L76,"1")+COUNTIFS(B76,"mon4",D76,"mon6",L76,"1"))</f>
        <v>0</v>
      </c>
      <c r="DG33" s="14">
        <f>SUM(COUNTIFS(B77,"mon6",D77,"mon4",L77,"1")+COUNTIFS(B77,"mon4",D77,"mon6",L77,"1"))</f>
        <v>0</v>
      </c>
      <c r="DH33" s="14">
        <f>SUM(COUNTIFS(B78,"mon6",D78,"mon4",L78,"1")+COUNTIFS(B78,"mon4",D78,"mon6",L78,"1"))</f>
        <v>0</v>
      </c>
      <c r="DI33" s="14">
        <f>SUM(COUNTIFS(B79,"mon6",D79,"mon4",L79,"1")+COUNTIFS(B79,"mon4",D79,"mon6",L79,"1"))</f>
        <v>0</v>
      </c>
      <c r="DJ33" s="14">
        <f>SUM(COUNTIFS(B80,"mon6",D80,"mon4",L80,"1")+COUNTIFS(B80,"mon4",D80,"mon6",L80,"1"))</f>
        <v>0</v>
      </c>
      <c r="DK33" s="14">
        <f>SUM(COUNTIFS(B81,"mon6",D81,"mon4",L81,"1")+COUNTIFS(B81,"mon4",D81,"mon6",L81,"1"))</f>
        <v>0</v>
      </c>
      <c r="DL33" s="14">
        <f>SUM(COUNTIFS(B82,"mon6",D82,"mon4",L82,"1")+COUNTIFS(B82,"mon4",D82,"mon6",L82,"1"))</f>
        <v>0</v>
      </c>
      <c r="DM33" s="14">
        <f>SUM(COUNTIFS(B83,"mon6",D83,"mon4",L83,"1")+COUNTIFS(B83,"mon4",D83,"mon6",L83,"1"))</f>
        <v>0</v>
      </c>
      <c r="DN33" s="14">
        <f>SUM(COUNTIFS(B84,"mon6",D84,"mon4",L84,"1")+COUNTIFS(B84,"mon4",D84,"mon6",L84,"1"))</f>
        <v>0</v>
      </c>
      <c r="DO33" s="14">
        <f>SUM(COUNTIFS(B85,"mon6",D85,"mon4",L85,"1")+COUNTIFS(B85,"mon4",D85,"mon6",L85,"1"))</f>
        <v>0</v>
      </c>
      <c r="DP33" s="14">
        <f>SUM(COUNTIFS(B86,"mon6",D86,"mon4",L86,"1")+COUNTIFS(B86,"mon4",D86,"mon6",L86,"1"))</f>
        <v>0</v>
      </c>
      <c r="DQ33" s="14">
        <f>SUM(COUNTIFS(B87,"mon6",D87,"mon4",L87,"1")+COUNTIFS(B87,"mon4",D87,"mon6",L87,"1"))</f>
        <v>0</v>
      </c>
      <c r="DR33" s="14">
        <f>SUM(COUNTIFS(B88,"mon6",D88,"mon4",L88,"1")+COUNTIFS(B88,"mon4",D88,"mon6",L88,"1"))</f>
        <v>0</v>
      </c>
      <c r="DS33" s="14">
        <f>SUM(COUNTIFS(B89,"mon6",D89,"mon4",L89,"1")+COUNTIFS(B89,"mon4",D89,"mon6",L89,"1"))</f>
        <v>0</v>
      </c>
      <c r="DT33" s="14">
        <f>SUM(COUNTIFS(B90,"mon6",D90,"mon4",L90,"1")+COUNTIFS(B90,"mon4",D90,"mon6",L90,"1"))</f>
        <v>0</v>
      </c>
      <c r="DU33" s="14">
        <f>SUM(COUNTIFS(B91,"mon6",D91,"mon4",L91,"1")+COUNTIFS(B91,"mon4",D91,"mon6",L91,"1"))</f>
        <v>0</v>
      </c>
      <c r="DV33" s="14">
        <f>SUM(COUNTIFS(B92,"mon6",D92,"mon4",L92,"1")+COUNTIFS(B92,"mon4",D92,"mon6",L92,"1"))</f>
        <v>0</v>
      </c>
      <c r="DW33" s="14">
        <f>SUM(COUNTIFS(B93,"mon6",D93,"mon4",L93,"1")+COUNTIFS(B93,"mon4",D93,"mon6",L93,"1"))</f>
        <v>0</v>
      </c>
      <c r="DX33" s="14">
        <f>SUM(COUNTIFS(B94,"mon6",D94,"mon4",L94,"1")+COUNTIFS(B94,"mon4",D94,"mon6",L94,"1"))</f>
        <v>0</v>
      </c>
      <c r="DY33" s="14">
        <f>SUM(COUNTIFS(B95,"mon6",D95,"mon4",L95,"1")+COUNTIFS(B95,"mon4",D95,"mon6",L95,"1"))</f>
        <v>0</v>
      </c>
      <c r="DZ33" s="14">
        <f>SUM(COUNTIFS(B96,"mon6",D96,"mon4",L96,"1")+COUNTIFS(B96,"mon4",D96,"mon6",L96,"1"))</f>
        <v>0</v>
      </c>
      <c r="EA33" s="14">
        <f>SUM(COUNTIFS(B97,"mon6",D97,"mon4",L97,"1")+COUNTIFS(B97,"mon4",D97,"mon6",L97,"1"))</f>
        <v>0</v>
      </c>
      <c r="EB33" s="14">
        <f>SUM(COUNTIFS(B98,"mon6",D98,"mon4",L98,"1")+COUNTIFS(B98,"mon4",D98,"mon6",L98,"1"))</f>
        <v>0</v>
      </c>
      <c r="EC33" s="14">
        <f>SUM(COUNTIFS(B99,"mon6",D99,"mon4",L99,"1")+COUNTIFS(B99,"mon4",D99,"mon6",L99,"1"))</f>
        <v>0</v>
      </c>
      <c r="ED33" s="14">
        <f>SUM(COUNTIFS(B100,"mon6",D100,"mon4",L100,"1")+COUNTIFS(B100,"mon4",D100,"mon6",L100,"1"))</f>
        <v>0</v>
      </c>
      <c r="EE33" s="14">
        <f>SUM(COUNTIFS(B101,"mon6",D101,"mon4",L101,"1")+COUNTIFS(B101,"mon4",D101,"mon6",L101,"1"))</f>
        <v>0</v>
      </c>
      <c r="EF33" s="14">
        <f>SUM(COUNTIFS(B102,"mon6",D102,"mon4",L102,"1")+COUNTIFS(B102,"mon4",D102,"mon6",L102,"1"))</f>
        <v>0</v>
      </c>
      <c r="EG33" s="39">
        <f>SUM(COUNTIFS(B103,"mon6",D103,"mon4",L103,"1")+COUNTIFS(B103,"mon4",D103,"mon6",L103,"1"))</f>
        <v>0</v>
      </c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</row>
    <row r="34" spans="1:1682" s="5" customFormat="1" ht="18.75" customHeight="1" thickBot="1" x14ac:dyDescent="0.3">
      <c r="A34" s="6"/>
      <c r="B34" s="46"/>
      <c r="C34" s="46"/>
      <c r="D34" s="46"/>
      <c r="E34" s="46"/>
      <c r="F34" s="47"/>
      <c r="G34" s="47"/>
      <c r="H34" s="47"/>
      <c r="I34" s="47"/>
      <c r="J34" s="10"/>
      <c r="K34" s="29"/>
      <c r="L34" s="29"/>
      <c r="M34" s="10"/>
      <c r="N34" s="4"/>
      <c r="O34" s="10"/>
      <c r="P34" s="4"/>
      <c r="Q34" s="4"/>
      <c r="R34" s="4"/>
      <c r="S34" s="4"/>
      <c r="T34" s="4"/>
      <c r="U34" s="4"/>
      <c r="V34" s="10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4">
        <f>SUM(COUNTIFS(B4,"mon6",D4,"mon5",L4,"1")+COUNTIFS(B4,"mon5",D4,"mon6",L4,"1"))</f>
        <v>0</v>
      </c>
      <c r="AM34" s="14">
        <f>SUM(COUNTIFS(B5,"mon6",D5,"mon5",L5,"1")+COUNTIFS(B5,"mon5",D5,"mon6",L5,"1"))</f>
        <v>0</v>
      </c>
      <c r="AN34" s="14">
        <f>SUM(COUNTIFS(B6,"mon6",D6,"mon5",L6,"1")+COUNTIFS(B6,"mon5",D6,"mon6",L6,"1"))</f>
        <v>0</v>
      </c>
      <c r="AO34" s="14">
        <f>SUM(COUNTIFS(B7,"mon6",D7,"mon5",L7,"1")+COUNTIFS(B7,"mon5",D7,"mon6",L7,"1"))</f>
        <v>0</v>
      </c>
      <c r="AP34" s="14">
        <f>SUM(COUNTIFS(B8,"mon6",D8,"mon5",L8,"1")+COUNTIFS(B8,"mon5",D8,"mon6",L8,"1"))</f>
        <v>0</v>
      </c>
      <c r="AQ34" s="14">
        <f>SUM(COUNTIFS(B9,"mon6",D9,"mon5",L9,"1")+COUNTIFS(B9,"mon5",D9,"mon6",L9,"1"))</f>
        <v>0</v>
      </c>
      <c r="AR34" s="14">
        <f>SUM(COUNTIFS(B10,"mon6",D10,"mon5",L10,"1")+COUNTIFS(B10,"mon5",D10,"mon6",L10,"1"))</f>
        <v>0</v>
      </c>
      <c r="AS34" s="14">
        <f>SUM(COUNTIFS(B11,"mon6",D11,"mon5",L11,"1")+COUNTIFS(B11,"mon5",D11,"mon6",L11,"1"))</f>
        <v>0</v>
      </c>
      <c r="AT34" s="14">
        <f>SUM(COUNTIFS(B12,"mon6",D12,"mon5",L12,"1")+COUNTIFS(B12,"mon5",D12,"mon6",L12,"1"))</f>
        <v>0</v>
      </c>
      <c r="AU34" s="14">
        <f>SUM(COUNTIFS(B13,"mon6",D13,"mon5",L13,"1")+COUNTIFS(B13,"mon5",D13,"mon6",L13,"1"))</f>
        <v>0</v>
      </c>
      <c r="AV34" s="14">
        <f>SUM(COUNTIFS(B14,"mon6",D14,"mon5",L14,"1")+COUNTIFS(B14,"mon5",D14,"mon6",L14,"1"))</f>
        <v>0</v>
      </c>
      <c r="AW34" s="14">
        <f>SUM(COUNTIFS(B15,"mon6",D15,"mon5",L15,"1")+COUNTIFS(B15,"mon5",D15,"mon6",L15,"1"))</f>
        <v>0</v>
      </c>
      <c r="AX34" s="14">
        <f>SUM(COUNTIFS(B16,"mon6",D16,"mon5",L16,"1")+COUNTIFS(B16,"mon5",D16,"mon6",L16,"1"))</f>
        <v>0</v>
      </c>
      <c r="AY34" s="14">
        <f>SUM(COUNTIFS(B17,"mon6",D17,"mon5",L17,"1")+COUNTIFS(B17,"mon5",D17,"mon6",L17,"1"))</f>
        <v>0</v>
      </c>
      <c r="AZ34" s="14">
        <f>SUM(COUNTIFS(B18,"mon6",D18,"mon5",L18,"1")+COUNTIFS(B18,"mon5",D18,"mon6",L18,"1"))</f>
        <v>0</v>
      </c>
      <c r="BA34" s="14">
        <f>SUM(COUNTIFS(B19,"mon6",D19,"mon5",L19,"1")+COUNTIFS(B19,"mon5",D19,"mon6",L19,"1"))</f>
        <v>0</v>
      </c>
      <c r="BB34" s="14">
        <f>SUM(COUNTIFS(B20,"mon6",D20,"mon5",L20,"1")+COUNTIFS(B20,"mon5",D20,"mon6",L20,"1"))</f>
        <v>0</v>
      </c>
      <c r="BC34" s="14">
        <f>SUM(COUNTIFS(B21,"mon6",D21,"mon5",L21,"1")+COUNTIFS(B21,"mon5",D21,"mon6",L21,"1"))</f>
        <v>0</v>
      </c>
      <c r="BD34" s="14">
        <f>SUM(COUNTIFS(B22,"mon6",D22,"mon5",L22,"1")+COUNTIFS(B22,"mon5",D22,"mon6",L22,"1"))</f>
        <v>0</v>
      </c>
      <c r="BE34" s="14">
        <f>SUM(COUNTIFS(B23,"mon6",D23,"mon5",L23,"1")+COUNTIFS(B23,"mon5",D23,"mon6",L23,"1"))</f>
        <v>0</v>
      </c>
      <c r="BF34" s="14">
        <f>SUM(COUNTIFS(B24,"mon6",D24,"mon5",L24,"1")+COUNTIFS(B24,"mon5",D24,"mon6",L24,"1"))</f>
        <v>0</v>
      </c>
      <c r="BG34" s="14">
        <f>SUM(COUNTIFS(B25,"mon6",D25,"mon5",L25,"1")+COUNTIFS(B25,"mon5",D25,"mon6",L25,"1"))</f>
        <v>0</v>
      </c>
      <c r="BH34" s="14">
        <f>SUM(COUNTIFS(B26,"mon6",D26,"mon5",L26,"1")+COUNTIFS(B26,"mon5",D26,"mon6",L26,"1"))</f>
        <v>0</v>
      </c>
      <c r="BI34" s="14">
        <f>SUM(COUNTIFS(B27,"mon6",D27,"mon5",L27,"1")+COUNTIFS(B27,"mon5",D27,"mon6",L27,"1"))</f>
        <v>0</v>
      </c>
      <c r="BJ34" s="14">
        <f>SUM(COUNTIFS(B28,"mon6",D28,"mon5",L28,"1")+COUNTIFS(B28,"mon5",D28,"mon6",L28,"1"))</f>
        <v>0</v>
      </c>
      <c r="BK34" s="14">
        <f>SUM(COUNTIFS(B29,"mon6",D29,"mon5",L29,"1")+COUNTIFS(B29,"mon5",D29,"mon6",L29,"1"))</f>
        <v>0</v>
      </c>
      <c r="BL34" s="14">
        <f>SUM(COUNTIFS(B30,"mon6",D30,"mon5",L30,"1")+COUNTIFS(B30,"mon5",D30,"mon6",L30,"1"))</f>
        <v>0</v>
      </c>
      <c r="BM34" s="14">
        <f>SUM(COUNTIFS(B31,"mon6",D31,"mon5",L31,"1")+COUNTIFS(B31,"mon5",D31,"mon6",L31,"1"))</f>
        <v>0</v>
      </c>
      <c r="BN34" s="14">
        <f>SUM(COUNTIFS(B32,"mon6",D32,"mon5",L32,"1")+COUNTIFS(B32,"mon5",D32,"mon6",L32,"1"))</f>
        <v>0</v>
      </c>
      <c r="BO34" s="14">
        <f>SUM(COUNTIFS(B33,"mon6",D33,"mon5",L33,"1")+COUNTIFS(B33,"mon5",D33,"mon6",L33,"1"))</f>
        <v>0</v>
      </c>
      <c r="BP34" s="14">
        <f>SUM(COUNTIFS(B34,"mon6",D34,"mon5",L34,"1")+COUNTIFS(B34,"mon5",D34,"mon6",L34,"1"))</f>
        <v>0</v>
      </c>
      <c r="BQ34" s="14">
        <f>SUM(COUNTIFS(B35,"mon6",D35,"mon5",L35,"1")+COUNTIFS(B35,"mon5",D35,"mon6",L35,"1"))</f>
        <v>0</v>
      </c>
      <c r="BR34" s="14">
        <f>SUM(COUNTIFS(B36,"mon6",D36,"mon5",L36,"1")+COUNTIFS(B36,"mon5",D36,"mon6",L36,"1"))</f>
        <v>0</v>
      </c>
      <c r="BS34" s="14">
        <f>SUM(COUNTIFS(B37,"mon6",D37,"mon5",L37,"1")+COUNTIFS(B37,"mon5",D37,"mon6",L37,"1"))</f>
        <v>0</v>
      </c>
      <c r="BT34" s="14">
        <f>SUM(COUNTIFS(B38,"mon6",D38,"mon5",L38,"1")+COUNTIFS(B38,"mon5",D38,"mon6",L38,"1"))</f>
        <v>0</v>
      </c>
      <c r="BU34" s="14">
        <f>SUM(COUNTIFS(B39,"mon6",D39,"mon5",L39,"1")+COUNTIFS(B39,"mon5",D39,"mon6",L39,"1"))</f>
        <v>0</v>
      </c>
      <c r="BV34" s="14">
        <f>SUM(COUNTIFS(B40,"mon6",D40,"mon5",L40,"1")+COUNTIFS(B40,"mon5",D40,"mon6",L40,"1"))</f>
        <v>0</v>
      </c>
      <c r="BW34" s="14">
        <f>SUM(COUNTIFS(B41,"mon6",D41,"mon5",L41,"1")+COUNTIFS(B41,"mon5",D41,"mon6",L41,"1"))</f>
        <v>0</v>
      </c>
      <c r="BX34" s="14">
        <f>SUM(COUNTIFS(B42,"mon6",D42,"mon5",L42,"1")+COUNTIFS(B42,"mon5",D42,"mon6",L42,"1"))</f>
        <v>0</v>
      </c>
      <c r="BY34" s="14">
        <f>SUM(COUNTIFS(B43,"mon6",D43,"mon5",L43,"1")+COUNTIFS(B43,"mon5",D43,"mon6",L43,"1"))</f>
        <v>0</v>
      </c>
      <c r="BZ34" s="14">
        <f>SUM(COUNTIFS(B44,"mon6",D44,"mon5",L44,"1")+COUNTIFS(B44,"mon5",D44,"mon6",L44,"1"))</f>
        <v>0</v>
      </c>
      <c r="CA34" s="14">
        <f>SUM(COUNTIFS(B45,"mon6",D45,"mon5",L45,"1")+COUNTIFS(B45,"mon5",D45,"mon6",L45,"1"))</f>
        <v>0</v>
      </c>
      <c r="CB34" s="14">
        <f>SUM(COUNTIFS(B46,"mon6",D46,"mon5",L46,"1")+COUNTIFS(B46,"mon5",D46,"mon6",L46,"1"))</f>
        <v>0</v>
      </c>
      <c r="CC34" s="14">
        <f>SUM(COUNTIFS(B47,"mon6",D47,"mon5",L47,"1")+COUNTIFS(B47,"mon5",D47,"mon6",L47,"1"))</f>
        <v>0</v>
      </c>
      <c r="CD34" s="14">
        <f>SUM(COUNTIFS(B48,"mon6",D48,"mon5",L48,"1")+COUNTIFS(B48,"mon5",D48,"mon6",L48,"1"))</f>
        <v>0</v>
      </c>
      <c r="CE34" s="14">
        <f>SUM(COUNTIFS(B49,"mon6",D49,"mon5",L49,"1")+COUNTIFS(B49,"mon5",D49,"mon6",L49,"1"))</f>
        <v>0</v>
      </c>
      <c r="CF34" s="14">
        <f>SUM(COUNTIFS(B50,"mon6",D50,"mon5",L50,"1")+COUNTIFS(B50,"mon5",D50,"mon6",L50,"1"))</f>
        <v>0</v>
      </c>
      <c r="CG34" s="14">
        <f>SUM(COUNTIFS(B51,"mon6",D51,"mon5",L51,"1")+COUNTIFS(B51,"mon5",D51,"mon6",L51,"1"))</f>
        <v>0</v>
      </c>
      <c r="CH34" s="14">
        <f>SUM(COUNTIFS(B52,"mon6",D52,"mon5",L52,"1")+COUNTIFS(B52,"mon5",D52,"mon6",L52,"1"))</f>
        <v>0</v>
      </c>
      <c r="CI34" s="14">
        <f>SUM(COUNTIFS(B53,"mon6",D53,"mon5",L53,"1")+COUNTIFS(B53,"mon5",D53,"mon6",L53,"1"))</f>
        <v>0</v>
      </c>
      <c r="CJ34" s="14">
        <f>SUM(COUNTIFS(B54,"mon6",D54,"mon5",L54,"1")+COUNTIFS(B54,"mon5",D54,"mon6",L54,"1"))</f>
        <v>0</v>
      </c>
      <c r="CK34" s="14">
        <f>SUM(COUNTIFS(B55,"mon6",D55,"mon5",L55,"1")+COUNTIFS(B55,"mon5",D55,"mon6",L55,"1"))</f>
        <v>0</v>
      </c>
      <c r="CL34" s="14">
        <f>SUM(COUNTIFS(B56,"mon6",D56,"mon5",L56,"1")+COUNTIFS(B56,"mon5",D56,"mon6",L56,"1"))</f>
        <v>0</v>
      </c>
      <c r="CM34" s="14">
        <f>SUM(COUNTIFS(B57,"mon6",D57,"mon5",L57,"1")+COUNTIFS(B57,"mon5",D57,"mon6",L57,"1"))</f>
        <v>0</v>
      </c>
      <c r="CN34" s="14">
        <f>SUM(COUNTIFS(B58,"mon6",D58,"mon5",L58,"1")+COUNTIFS(B58,"mon5",D58,"mon6",L58,"1"))</f>
        <v>0</v>
      </c>
      <c r="CO34" s="14">
        <f>SUM(COUNTIFS(B59,"mon6",D59,"mon5",L59,"1")+COUNTIFS(B59,"mon5",D59,"mon6",L59,"1"))</f>
        <v>0</v>
      </c>
      <c r="CP34" s="14">
        <f>SUM(COUNTIFS(B60,"mon6",D60,"mon5",L60,"1")+COUNTIFS(B60,"mon5",D60,"mon6",L60,"1"))</f>
        <v>0</v>
      </c>
      <c r="CQ34" s="14">
        <f>SUM(COUNTIFS(B61,"mon6",D61,"mon5",L61,"1")+COUNTIFS(B61,"mon5",D61,"mon6",L61,"1"))</f>
        <v>0</v>
      </c>
      <c r="CR34" s="14">
        <f>SUM(COUNTIFS(B62,"mon6",D62,"mon5",L62,"1")+COUNTIFS(B62,"mon5",D62,"mon6",L62,"1"))</f>
        <v>0</v>
      </c>
      <c r="CS34" s="14">
        <f>SUM(COUNTIFS(B63,"mon6",D63,"mon5",L63,"1")+COUNTIFS(B63,"mon5",D63,"mon6",L63,"1"))</f>
        <v>0</v>
      </c>
      <c r="CT34" s="14">
        <f>SUM(COUNTIFS(B64,"mon6",D64,"mon5",L64,"1")+COUNTIFS(B64,"mon5",D64,"mon6",L64,"1"))</f>
        <v>0</v>
      </c>
      <c r="CU34" s="14">
        <f>SUM(COUNTIFS(B65,"mon6",D65,"mon5",L65,"1")+COUNTIFS(B65,"mon5",D65,"mon6",L65,"1"))</f>
        <v>0</v>
      </c>
      <c r="CV34" s="14">
        <f>SUM(COUNTIFS(B66,"mon6",D66,"mon5",L66,"1")+COUNTIFS(B66,"mon5",D66,"mon6",L66,"1"))</f>
        <v>0</v>
      </c>
      <c r="CW34" s="14">
        <f>SUM(COUNTIFS(B67,"mon6",D67,"mon5",L67,"1")+COUNTIFS(B67,"mon5",D67,"mon6",L67,"1"))</f>
        <v>0</v>
      </c>
      <c r="CX34" s="14">
        <f>SUM(COUNTIFS(B68,"mon6",D68,"mon5",L68,"1")+COUNTIFS(B68,"mon5",D68,"mon6",L68,"1"))</f>
        <v>0</v>
      </c>
      <c r="CY34" s="14">
        <f>SUM(COUNTIFS(B69,"mon6",D69,"mon5",L69,"1")+COUNTIFS(B69,"mon5",D69,"mon6",L69,"1"))</f>
        <v>0</v>
      </c>
      <c r="CZ34" s="14">
        <f>SUM(COUNTIFS(B70,"mon6",D70,"mon5",L70,"1")+COUNTIFS(B70,"mon5",D70,"mon6",L70,"1"))</f>
        <v>0</v>
      </c>
      <c r="DA34" s="14">
        <f>SUM(COUNTIFS(B71,"mon6",D71,"mon5",L71,"1")+COUNTIFS(B71,"mon5",D71,"mon6",L71,"1"))</f>
        <v>0</v>
      </c>
      <c r="DB34" s="14">
        <f>SUM(COUNTIFS(B72,"mon6",D72,"mon5",L72,"1")+COUNTIFS(B72,"mon5",D72,"mon6",L72,"1"))</f>
        <v>0</v>
      </c>
      <c r="DC34" s="14">
        <f>SUM(COUNTIFS(B73,"mon6",D73,"mon5",L73,"1")+COUNTIFS(B73,"mon5",D73,"mon6",L73,"1"))</f>
        <v>0</v>
      </c>
      <c r="DD34" s="14">
        <f>SUM(COUNTIFS(B74,"mon6",D74,"mon5",L74,"1")+COUNTIFS(B74,"mon5",D74,"mon6",L74,"1"))</f>
        <v>0</v>
      </c>
      <c r="DE34" s="14">
        <f>SUM(COUNTIFS(B75,"mon6",D75,"mon5",L75,"1")+COUNTIFS(B75,"mon5",D75,"mon6",L75,"1"))</f>
        <v>0</v>
      </c>
      <c r="DF34" s="14">
        <f>SUM(COUNTIFS(B76,"mon6",D76,"mon5",L76,"1")+COUNTIFS(B76,"mon5",D76,"mon6",L76,"1"))</f>
        <v>0</v>
      </c>
      <c r="DG34" s="14">
        <f>SUM(COUNTIFS(B77,"mon6",D77,"mon5",L77,"1")+COUNTIFS(B77,"mon5",D77,"mon6",L77,"1"))</f>
        <v>0</v>
      </c>
      <c r="DH34" s="14">
        <f>SUM(COUNTIFS(B78,"mon6",D78,"mon5",L78,"1")+COUNTIFS(B78,"mon5",D78,"mon6",L78,"1"))</f>
        <v>0</v>
      </c>
      <c r="DI34" s="14">
        <f>SUM(COUNTIFS(B79,"mon6",D79,"mon5",L79,"1")+COUNTIFS(B79,"mon5",D79,"mon6",L79,"1"))</f>
        <v>0</v>
      </c>
      <c r="DJ34" s="14">
        <f>SUM(COUNTIFS(B80,"mon6",D80,"mon5",L80,"1")+COUNTIFS(B80,"mon5",D80,"mon6",L80,"1"))</f>
        <v>0</v>
      </c>
      <c r="DK34" s="14">
        <f>SUM(COUNTIFS(B81,"mon6",D81,"mon5",L81,"1")+COUNTIFS(B81,"mon5",D81,"mon6",L81,"1"))</f>
        <v>0</v>
      </c>
      <c r="DL34" s="14">
        <f>SUM(COUNTIFS(B82,"mon6",D82,"mon5",L82,"1")+COUNTIFS(B82,"mon5",D82,"mon6",L82,"1"))</f>
        <v>0</v>
      </c>
      <c r="DM34" s="14">
        <f>SUM(COUNTIFS(B83,"mon6",D83,"mon5",L83,"1")+COUNTIFS(B83,"mon5",D83,"mon6",L83,"1"))</f>
        <v>0</v>
      </c>
      <c r="DN34" s="14">
        <f>SUM(COUNTIFS(B84,"mon6",D84,"mon5",L84,"1")+COUNTIFS(B84,"mon5",D84,"mon6",L84,"1"))</f>
        <v>0</v>
      </c>
      <c r="DO34" s="14">
        <f>SUM(COUNTIFS(B85,"mon6",D85,"mon5",L85,"1")+COUNTIFS(B85,"mon5",D85,"mon6",L85,"1"))</f>
        <v>0</v>
      </c>
      <c r="DP34" s="14">
        <f>SUM(COUNTIFS(B86,"mon6",D86,"mon5",L86,"1")+COUNTIFS(B86,"mon5",D86,"mon6",L86,"1"))</f>
        <v>0</v>
      </c>
      <c r="DQ34" s="14">
        <f>SUM(COUNTIFS(B87,"mon6",D87,"mon5",L87,"1")+COUNTIFS(B87,"mon5",D87,"mon6",L87,"1"))</f>
        <v>0</v>
      </c>
      <c r="DR34" s="14">
        <f>SUM(COUNTIFS(B88,"mon6",D88,"mon5",L88,"1")+COUNTIFS(B88,"mon5",D88,"mon6",L88,"1"))</f>
        <v>0</v>
      </c>
      <c r="DS34" s="14">
        <f>SUM(COUNTIFS(B89,"mon6",D89,"mon5",L89,"1")+COUNTIFS(B89,"mon5",D89,"mon6",L89,"1"))</f>
        <v>0</v>
      </c>
      <c r="DT34" s="14">
        <f>SUM(COUNTIFS(B90,"mon6",D90,"mon5",L90,"1")+COUNTIFS(B90,"mon5",D90,"mon6",L90,"1"))</f>
        <v>0</v>
      </c>
      <c r="DU34" s="14">
        <f>SUM(COUNTIFS(B91,"mon6",D91,"mon5",L91,"1")+COUNTIFS(B91,"mon5",D91,"mon6",L91,"1"))</f>
        <v>0</v>
      </c>
      <c r="DV34" s="14">
        <f>SUM(COUNTIFS(B92,"mon6",D92,"mon5",L92,"1")+COUNTIFS(B92,"mon5",D92,"mon6",L92,"1"))</f>
        <v>0</v>
      </c>
      <c r="DW34" s="14">
        <f>SUM(COUNTIFS(B93,"mon6",D93,"mon5",L93,"1")+COUNTIFS(B93,"mon5",D93,"mon6",L93,"1"))</f>
        <v>0</v>
      </c>
      <c r="DX34" s="14">
        <f>SUM(COUNTIFS(B94,"mon6",D94,"mon5",L94,"1")+COUNTIFS(B94,"mon5",D94,"mon6",L94,"1"))</f>
        <v>0</v>
      </c>
      <c r="DY34" s="14">
        <f>SUM(COUNTIFS(B95,"mon6",D95,"mon5",L95,"1")+COUNTIFS(B95,"mon5",D95,"mon6",L95,"1"))</f>
        <v>0</v>
      </c>
      <c r="DZ34" s="14">
        <f>SUM(COUNTIFS(B96,"mon6",D96,"mon5",L96,"1")+COUNTIFS(B96,"mon5",D96,"mon6",L96,"1"))</f>
        <v>0</v>
      </c>
      <c r="EA34" s="14">
        <f>SUM(COUNTIFS(B97,"mon6",D97,"mon5",L97,"1")+COUNTIFS(B97,"mon5",D97,"mon6",L97,"1"))</f>
        <v>0</v>
      </c>
      <c r="EB34" s="14">
        <f>SUM(COUNTIFS(B98,"mon6",D98,"mon5",L98,"1")+COUNTIFS(B98,"mon5",D98,"mon6",L98,"1"))</f>
        <v>0</v>
      </c>
      <c r="EC34" s="14">
        <f>SUM(COUNTIFS(B99,"mon6",D99,"mon5",L99,"1")+COUNTIFS(B99,"mon5",D99,"mon6",L99,"1"))</f>
        <v>0</v>
      </c>
      <c r="ED34" s="14">
        <f>SUM(COUNTIFS(B100,"mon6",D100,"mon5",L100,"1")+COUNTIFS(B100,"mon5",D100,"mon6",L100,"1"))</f>
        <v>0</v>
      </c>
      <c r="EE34" s="14">
        <f>SUM(COUNTIFS(B101,"mon6",D101,"mon5",L101,"1")+COUNTIFS(B101,"mon5",D101,"mon6",L101,"1"))</f>
        <v>0</v>
      </c>
      <c r="EF34" s="14">
        <f>SUM(COUNTIFS(B102,"mon6",D102,"mon5",L102,"1")+COUNTIFS(B102,"mon5",D102,"mon6",L102,"1"))</f>
        <v>0</v>
      </c>
      <c r="EG34" s="39">
        <f>SUM(COUNTIFS(B103,"mon6",D103,"mon5",L103,"1")+COUNTIFS(B103,"mon5",D103,"mon6",L103,"1"))</f>
        <v>0</v>
      </c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</row>
    <row r="35" spans="1:1682" s="5" customFormat="1" ht="18.75" customHeight="1" thickBot="1" x14ac:dyDescent="0.3">
      <c r="A35" s="6"/>
      <c r="B35" s="46"/>
      <c r="C35" s="46"/>
      <c r="D35" s="46"/>
      <c r="E35" s="46"/>
      <c r="F35" s="47"/>
      <c r="G35" s="47"/>
      <c r="H35" s="47"/>
      <c r="I35" s="47"/>
      <c r="J35" s="10"/>
      <c r="K35" s="29"/>
      <c r="L35" s="29"/>
      <c r="M35" s="10"/>
      <c r="N35" s="4"/>
      <c r="O35" s="10"/>
      <c r="P35" s="4"/>
      <c r="Q35" s="4"/>
      <c r="R35" s="4"/>
      <c r="S35" s="4"/>
      <c r="T35" s="4"/>
      <c r="U35" s="4"/>
      <c r="V35" s="1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EG35" s="25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  <c r="APQ35" s="4"/>
      <c r="APR35" s="4"/>
      <c r="APS35" s="4"/>
      <c r="APT35" s="4"/>
      <c r="APU35" s="4"/>
      <c r="APV35" s="4"/>
      <c r="APW35" s="4"/>
      <c r="APX35" s="4"/>
      <c r="APY35" s="4"/>
      <c r="APZ35" s="4"/>
      <c r="AQA35" s="4"/>
      <c r="AQB35" s="4"/>
      <c r="AQC35" s="4"/>
      <c r="AQD35" s="4"/>
      <c r="AQE35" s="4"/>
      <c r="AQF35" s="4"/>
      <c r="AQG35" s="4"/>
      <c r="AQH35" s="4"/>
      <c r="AQI35" s="4"/>
      <c r="AQJ35" s="4"/>
      <c r="AQK35" s="4"/>
      <c r="AQL35" s="4"/>
      <c r="AQM35" s="4"/>
      <c r="AQN35" s="4"/>
      <c r="AQO35" s="4"/>
      <c r="AQP35" s="4"/>
      <c r="AQQ35" s="4"/>
      <c r="AQR35" s="4"/>
      <c r="AQS35" s="4"/>
      <c r="AQT35" s="4"/>
      <c r="AQU35" s="4"/>
      <c r="AQV35" s="4"/>
      <c r="AQW35" s="4"/>
      <c r="AQX35" s="4"/>
      <c r="AQY35" s="4"/>
      <c r="AQZ35" s="4"/>
      <c r="ARA35" s="4"/>
      <c r="ARB35" s="4"/>
      <c r="ARC35" s="4"/>
      <c r="ARD35" s="4"/>
      <c r="ARE35" s="4"/>
      <c r="ARF35" s="4"/>
      <c r="ARG35" s="4"/>
      <c r="ARH35" s="4"/>
      <c r="ARI35" s="4"/>
      <c r="ARJ35" s="4"/>
      <c r="ARK35" s="4"/>
      <c r="ARL35" s="4"/>
      <c r="ARM35" s="4"/>
      <c r="ARN35" s="4"/>
      <c r="ARO35" s="4"/>
      <c r="ARP35" s="4"/>
      <c r="ARQ35" s="4"/>
      <c r="ARR35" s="4"/>
      <c r="ARS35" s="4"/>
      <c r="ART35" s="4"/>
      <c r="ARU35" s="4"/>
      <c r="ARV35" s="4"/>
      <c r="ARW35" s="4"/>
      <c r="ARX35" s="4"/>
      <c r="ARY35" s="4"/>
      <c r="ARZ35" s="4"/>
      <c r="ASA35" s="4"/>
      <c r="ASB35" s="4"/>
      <c r="ASC35" s="4"/>
      <c r="ASD35" s="4"/>
      <c r="ASE35" s="4"/>
      <c r="ASF35" s="4"/>
      <c r="ASG35" s="4"/>
      <c r="ASH35" s="4"/>
      <c r="ASI35" s="4"/>
      <c r="ASJ35" s="4"/>
      <c r="ASK35" s="4"/>
      <c r="ASL35" s="4"/>
      <c r="ASM35" s="4"/>
      <c r="ASN35" s="4"/>
      <c r="ASO35" s="4"/>
      <c r="ASP35" s="4"/>
      <c r="ASQ35" s="4"/>
      <c r="ASR35" s="4"/>
      <c r="ASS35" s="4"/>
      <c r="AST35" s="4"/>
      <c r="ASU35" s="4"/>
      <c r="ASV35" s="4"/>
      <c r="ASW35" s="4"/>
      <c r="ASX35" s="4"/>
      <c r="ASY35" s="4"/>
      <c r="ASZ35" s="4"/>
      <c r="ATA35" s="4"/>
      <c r="ATB35" s="4"/>
      <c r="ATC35" s="4"/>
      <c r="ATD35" s="4"/>
      <c r="ATE35" s="4"/>
      <c r="ATF35" s="4"/>
      <c r="ATG35" s="4"/>
      <c r="ATH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  <c r="AWF35" s="4"/>
      <c r="AWG35" s="4"/>
      <c r="AWH35" s="4"/>
      <c r="AWI35" s="4"/>
      <c r="AWJ35" s="4"/>
      <c r="AWK35" s="4"/>
      <c r="AWL35" s="4"/>
      <c r="AWM35" s="4"/>
      <c r="AWN35" s="4"/>
      <c r="AWO35" s="4"/>
      <c r="AWP35" s="4"/>
      <c r="AWQ35" s="4"/>
      <c r="AWR35" s="4"/>
      <c r="AWS35" s="4"/>
      <c r="AWT35" s="4"/>
      <c r="AWU35" s="4"/>
      <c r="AWV35" s="4"/>
      <c r="AWW35" s="4"/>
      <c r="AWX35" s="4"/>
      <c r="AWY35" s="4"/>
      <c r="AWZ35" s="4"/>
      <c r="AXA35" s="4"/>
      <c r="AXB35" s="4"/>
      <c r="AXC35" s="4"/>
      <c r="AXD35" s="4"/>
      <c r="AXE35" s="4"/>
      <c r="AXF35" s="4"/>
      <c r="AXG35" s="4"/>
      <c r="AXH35" s="4"/>
      <c r="AXI35" s="4"/>
      <c r="AXJ35" s="4"/>
      <c r="AXK35" s="4"/>
      <c r="AXL35" s="4"/>
      <c r="AXM35" s="4"/>
      <c r="AXN35" s="4"/>
      <c r="AXO35" s="4"/>
      <c r="AXP35" s="4"/>
      <c r="AXQ35" s="4"/>
      <c r="AXR35" s="4"/>
      <c r="AXS35" s="4"/>
      <c r="AXT35" s="4"/>
      <c r="AXU35" s="4"/>
      <c r="AXV35" s="4"/>
      <c r="AXW35" s="4"/>
      <c r="AXX35" s="4"/>
      <c r="AXY35" s="4"/>
      <c r="AXZ35" s="4"/>
      <c r="AYA35" s="4"/>
      <c r="AYB35" s="4"/>
      <c r="AYC35" s="4"/>
      <c r="AYD35" s="4"/>
      <c r="AYE35" s="4"/>
      <c r="AYF35" s="4"/>
      <c r="AYG35" s="4"/>
      <c r="AYH35" s="4"/>
      <c r="AYI35" s="4"/>
      <c r="AYJ35" s="4"/>
      <c r="AYK35" s="4"/>
      <c r="AYL35" s="4"/>
      <c r="AYM35" s="4"/>
      <c r="AYN35" s="4"/>
      <c r="AYO35" s="4"/>
      <c r="AYP35" s="4"/>
      <c r="AYQ35" s="4"/>
      <c r="AYR35" s="4"/>
      <c r="AYS35" s="4"/>
      <c r="AYT35" s="4"/>
      <c r="AYU35" s="4"/>
      <c r="AYV35" s="4"/>
      <c r="AYW35" s="4"/>
      <c r="AYX35" s="4"/>
      <c r="AYY35" s="4"/>
      <c r="AYZ35" s="4"/>
      <c r="AZA35" s="4"/>
      <c r="AZB35" s="4"/>
      <c r="AZC35" s="4"/>
      <c r="AZD35" s="4"/>
      <c r="AZE35" s="4"/>
      <c r="AZF35" s="4"/>
      <c r="AZG35" s="4"/>
      <c r="AZH35" s="4"/>
      <c r="AZI35" s="4"/>
      <c r="AZJ35" s="4"/>
      <c r="AZK35" s="4"/>
      <c r="AZL35" s="4"/>
      <c r="AZM35" s="4"/>
      <c r="AZN35" s="4"/>
      <c r="AZO35" s="4"/>
      <c r="AZP35" s="4"/>
      <c r="AZQ35" s="4"/>
      <c r="AZR35" s="4"/>
      <c r="AZS35" s="4"/>
      <c r="AZT35" s="4"/>
      <c r="AZU35" s="4"/>
      <c r="AZV35" s="4"/>
      <c r="AZW35" s="4"/>
      <c r="AZX35" s="4"/>
      <c r="AZY35" s="4"/>
      <c r="AZZ35" s="4"/>
      <c r="BAA35" s="4"/>
      <c r="BAB35" s="4"/>
      <c r="BAC35" s="4"/>
      <c r="BAD35" s="4"/>
      <c r="BAE35" s="4"/>
      <c r="BAF35" s="4"/>
      <c r="BAG35" s="4"/>
      <c r="BAH35" s="4"/>
      <c r="BAI35" s="4"/>
      <c r="BAJ35" s="4"/>
      <c r="BAK35" s="4"/>
      <c r="BAL35" s="4"/>
      <c r="BAM35" s="4"/>
      <c r="BAN35" s="4"/>
      <c r="BAO35" s="4"/>
      <c r="BAP35" s="4"/>
      <c r="BAQ35" s="4"/>
      <c r="BAR35" s="4"/>
      <c r="BAS35" s="4"/>
      <c r="BAT35" s="4"/>
      <c r="BAU35" s="4"/>
      <c r="BAV35" s="4"/>
      <c r="BAW35" s="4"/>
      <c r="BAX35" s="4"/>
      <c r="BAY35" s="4"/>
      <c r="BAZ35" s="4"/>
      <c r="BBA35" s="4"/>
      <c r="BBB35" s="4"/>
      <c r="BBC35" s="4"/>
      <c r="BBD35" s="4"/>
      <c r="BBE35" s="4"/>
      <c r="BBF35" s="4"/>
      <c r="BBG35" s="4"/>
      <c r="BBH35" s="4"/>
      <c r="BBI35" s="4"/>
      <c r="BBJ35" s="4"/>
      <c r="BBK35" s="4"/>
      <c r="BBL35" s="4"/>
      <c r="BBM35" s="4"/>
      <c r="BBN35" s="4"/>
      <c r="BBO35" s="4"/>
      <c r="BBP35" s="4"/>
      <c r="BBQ35" s="4"/>
      <c r="BBR35" s="4"/>
      <c r="BBS35" s="4"/>
      <c r="BBT35" s="4"/>
      <c r="BBU35" s="4"/>
      <c r="BBV35" s="4"/>
      <c r="BBW35" s="4"/>
      <c r="BBX35" s="4"/>
      <c r="BBY35" s="4"/>
      <c r="BBZ35" s="4"/>
      <c r="BCA35" s="4"/>
      <c r="BCB35" s="4"/>
      <c r="BCC35" s="4"/>
      <c r="BCD35" s="4"/>
      <c r="BCE35" s="4"/>
      <c r="BCF35" s="4"/>
      <c r="BCG35" s="4"/>
      <c r="BCH35" s="4"/>
      <c r="BCI35" s="4"/>
      <c r="BCJ35" s="4"/>
      <c r="BCK35" s="4"/>
      <c r="BCL35" s="4"/>
      <c r="BCM35" s="4"/>
      <c r="BCN35" s="4"/>
      <c r="BCO35" s="4"/>
      <c r="BCP35" s="4"/>
      <c r="BCQ35" s="4"/>
      <c r="BCR35" s="4"/>
      <c r="BCS35" s="4"/>
      <c r="BCT35" s="4"/>
      <c r="BCU35" s="4"/>
      <c r="BCV35" s="4"/>
      <c r="BCW35" s="4"/>
      <c r="BCX35" s="4"/>
      <c r="BCY35" s="4"/>
      <c r="BCZ35" s="4"/>
      <c r="BDA35" s="4"/>
      <c r="BDB35" s="4"/>
      <c r="BDC35" s="4"/>
      <c r="BDD35" s="4"/>
      <c r="BDE35" s="4"/>
      <c r="BDF35" s="4"/>
      <c r="BDG35" s="4"/>
      <c r="BDH35" s="4"/>
      <c r="BDI35" s="4"/>
      <c r="BDJ35" s="4"/>
      <c r="BDK35" s="4"/>
      <c r="BDL35" s="4"/>
      <c r="BDM35" s="4"/>
      <c r="BDN35" s="4"/>
      <c r="BDO35" s="4"/>
      <c r="BDP35" s="4"/>
      <c r="BDQ35" s="4"/>
      <c r="BDR35" s="4"/>
      <c r="BDS35" s="4"/>
      <c r="BDT35" s="4"/>
      <c r="BDU35" s="4"/>
      <c r="BDV35" s="4"/>
      <c r="BDW35" s="4"/>
      <c r="BDX35" s="4"/>
      <c r="BDY35" s="4"/>
      <c r="BDZ35" s="4"/>
      <c r="BEA35" s="4"/>
      <c r="BEB35" s="4"/>
      <c r="BEC35" s="4"/>
      <c r="BED35" s="4"/>
      <c r="BEE35" s="4"/>
      <c r="BEF35" s="4"/>
      <c r="BEG35" s="4"/>
      <c r="BEH35" s="4"/>
      <c r="BEI35" s="4"/>
      <c r="BEJ35" s="4"/>
      <c r="BEK35" s="4"/>
      <c r="BEL35" s="4"/>
      <c r="BEM35" s="4"/>
      <c r="BEN35" s="4"/>
      <c r="BEO35" s="4"/>
      <c r="BEP35" s="4"/>
      <c r="BEQ35" s="4"/>
      <c r="BER35" s="4"/>
      <c r="BES35" s="4"/>
      <c r="BET35" s="4"/>
      <c r="BEU35" s="4"/>
      <c r="BEV35" s="4"/>
      <c r="BEW35" s="4"/>
      <c r="BEX35" s="4"/>
      <c r="BEY35" s="4"/>
      <c r="BEZ35" s="4"/>
      <c r="BFA35" s="4"/>
      <c r="BFB35" s="4"/>
      <c r="BFC35" s="4"/>
      <c r="BFD35" s="4"/>
      <c r="BFE35" s="4"/>
      <c r="BFF35" s="4"/>
      <c r="BFG35" s="4"/>
      <c r="BFH35" s="4"/>
      <c r="BFI35" s="4"/>
      <c r="BFJ35" s="4"/>
      <c r="BFK35" s="4"/>
      <c r="BFL35" s="4"/>
      <c r="BFM35" s="4"/>
      <c r="BFN35" s="4"/>
      <c r="BFO35" s="4"/>
      <c r="BFP35" s="4"/>
      <c r="BFQ35" s="4"/>
      <c r="BFR35" s="4"/>
      <c r="BFS35" s="4"/>
      <c r="BFT35" s="4"/>
      <c r="BFU35" s="4"/>
      <c r="BFV35" s="4"/>
      <c r="BFW35" s="4"/>
      <c r="BFX35" s="4"/>
      <c r="BFY35" s="4"/>
      <c r="BFZ35" s="4"/>
      <c r="BGA35" s="4"/>
      <c r="BGB35" s="4"/>
      <c r="BGC35" s="4"/>
      <c r="BGD35" s="4"/>
      <c r="BGE35" s="4"/>
      <c r="BGF35" s="4"/>
      <c r="BGG35" s="4"/>
      <c r="BGH35" s="4"/>
      <c r="BGI35" s="4"/>
      <c r="BGJ35" s="4"/>
      <c r="BGK35" s="4"/>
      <c r="BGL35" s="4"/>
      <c r="BGM35" s="4"/>
      <c r="BGN35" s="4"/>
      <c r="BGO35" s="4"/>
      <c r="BGP35" s="4"/>
      <c r="BGQ35" s="4"/>
      <c r="BGR35" s="4"/>
      <c r="BGS35" s="4"/>
      <c r="BGT35" s="4"/>
      <c r="BGU35" s="4"/>
      <c r="BGV35" s="4"/>
      <c r="BGW35" s="4"/>
      <c r="BGX35" s="4"/>
      <c r="BGY35" s="4"/>
      <c r="BGZ35" s="4"/>
      <c r="BHA35" s="4"/>
      <c r="BHB35" s="4"/>
      <c r="BHC35" s="4"/>
      <c r="BHD35" s="4"/>
      <c r="BHE35" s="4"/>
      <c r="BHF35" s="4"/>
      <c r="BHG35" s="4"/>
      <c r="BHH35" s="4"/>
      <c r="BHI35" s="4"/>
      <c r="BHJ35" s="4"/>
      <c r="BHK35" s="4"/>
      <c r="BHL35" s="4"/>
      <c r="BHM35" s="4"/>
      <c r="BHN35" s="4"/>
      <c r="BHO35" s="4"/>
      <c r="BHP35" s="4"/>
      <c r="BHQ35" s="4"/>
      <c r="BHR35" s="4"/>
      <c r="BHS35" s="4"/>
      <c r="BHT35" s="4"/>
      <c r="BHU35" s="4"/>
      <c r="BHV35" s="4"/>
      <c r="BHW35" s="4"/>
      <c r="BHX35" s="4"/>
      <c r="BHY35" s="4"/>
      <c r="BHZ35" s="4"/>
      <c r="BIA35" s="4"/>
      <c r="BIB35" s="4"/>
      <c r="BIC35" s="4"/>
      <c r="BID35" s="4"/>
      <c r="BIE35" s="4"/>
      <c r="BIF35" s="4"/>
      <c r="BIG35" s="4"/>
      <c r="BIH35" s="4"/>
      <c r="BII35" s="4"/>
      <c r="BIJ35" s="4"/>
      <c r="BIK35" s="4"/>
      <c r="BIL35" s="4"/>
      <c r="BIM35" s="4"/>
      <c r="BIN35" s="4"/>
      <c r="BIO35" s="4"/>
      <c r="BIP35" s="4"/>
      <c r="BIQ35" s="4"/>
      <c r="BIR35" s="4"/>
      <c r="BIS35" s="4"/>
      <c r="BIT35" s="4"/>
      <c r="BIU35" s="4"/>
      <c r="BIV35" s="4"/>
      <c r="BIW35" s="4"/>
      <c r="BIX35" s="4"/>
      <c r="BIY35" s="4"/>
      <c r="BIZ35" s="4"/>
      <c r="BJA35" s="4"/>
      <c r="BJB35" s="4"/>
      <c r="BJC35" s="4"/>
      <c r="BJD35" s="4"/>
      <c r="BJE35" s="4"/>
      <c r="BJF35" s="4"/>
      <c r="BJG35" s="4"/>
      <c r="BJH35" s="4"/>
      <c r="BJI35" s="4"/>
      <c r="BJJ35" s="4"/>
      <c r="BJK35" s="4"/>
      <c r="BJL35" s="4"/>
      <c r="BJM35" s="4"/>
      <c r="BJN35" s="4"/>
      <c r="BJO35" s="4"/>
      <c r="BJP35" s="4"/>
      <c r="BJQ35" s="4"/>
      <c r="BJR35" s="4"/>
      <c r="BJS35" s="4"/>
      <c r="BJT35" s="4"/>
      <c r="BJU35" s="4"/>
      <c r="BJV35" s="4"/>
      <c r="BJW35" s="4"/>
      <c r="BJX35" s="4"/>
      <c r="BJY35" s="4"/>
      <c r="BJZ35" s="4"/>
      <c r="BKA35" s="4"/>
      <c r="BKB35" s="4"/>
      <c r="BKC35" s="4"/>
      <c r="BKD35" s="4"/>
      <c r="BKE35" s="4"/>
      <c r="BKF35" s="4"/>
      <c r="BKG35" s="4"/>
      <c r="BKH35" s="4"/>
      <c r="BKI35" s="4"/>
      <c r="BKJ35" s="4"/>
      <c r="BKK35" s="4"/>
      <c r="BKL35" s="4"/>
      <c r="BKM35" s="4"/>
      <c r="BKN35" s="4"/>
      <c r="BKO35" s="4"/>
      <c r="BKP35" s="4"/>
      <c r="BKQ35" s="4"/>
      <c r="BKR35" s="4"/>
      <c r="BKS35" s="4"/>
      <c r="BKT35" s="4"/>
      <c r="BKU35" s="4"/>
      <c r="BKV35" s="4"/>
      <c r="BKW35" s="4"/>
      <c r="BKX35" s="4"/>
      <c r="BKY35" s="4"/>
      <c r="BKZ35" s="4"/>
      <c r="BLA35" s="4"/>
      <c r="BLB35" s="4"/>
      <c r="BLC35" s="4"/>
      <c r="BLD35" s="4"/>
      <c r="BLE35" s="4"/>
      <c r="BLF35" s="4"/>
      <c r="BLG35" s="4"/>
      <c r="BLH35" s="4"/>
      <c r="BLI35" s="4"/>
      <c r="BLJ35" s="4"/>
      <c r="BLK35" s="4"/>
      <c r="BLL35" s="4"/>
      <c r="BLM35" s="4"/>
      <c r="BLN35" s="4"/>
      <c r="BLO35" s="4"/>
      <c r="BLP35" s="4"/>
      <c r="BLQ35" s="4"/>
      <c r="BLR35" s="4"/>
    </row>
    <row r="36" spans="1:1682" s="5" customFormat="1" ht="18.75" customHeight="1" thickBot="1" x14ac:dyDescent="0.3">
      <c r="A36" s="6"/>
      <c r="B36" s="46"/>
      <c r="C36" s="46"/>
      <c r="D36" s="46"/>
      <c r="E36" s="46"/>
      <c r="F36" s="47"/>
      <c r="G36" s="47"/>
      <c r="H36" s="47"/>
      <c r="I36" s="47"/>
      <c r="J36" s="10"/>
      <c r="K36" s="29"/>
      <c r="L36" s="29"/>
      <c r="M36" s="10"/>
      <c r="N36" s="4"/>
      <c r="O36" s="10"/>
      <c r="P36" s="4"/>
      <c r="Q36" s="4"/>
      <c r="R36" s="4"/>
      <c r="S36" s="4"/>
      <c r="T36" s="4"/>
      <c r="U36" s="4"/>
      <c r="V36" s="1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EG36" s="25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</row>
    <row r="37" spans="1:1682" s="5" customFormat="1" ht="18.75" customHeight="1" thickBot="1" x14ac:dyDescent="0.3">
      <c r="A37" s="6"/>
      <c r="B37" s="46"/>
      <c r="C37" s="46"/>
      <c r="D37" s="46"/>
      <c r="E37" s="46"/>
      <c r="F37" s="47"/>
      <c r="G37" s="47"/>
      <c r="H37" s="47"/>
      <c r="I37" s="47"/>
      <c r="J37" s="10"/>
      <c r="K37" s="29"/>
      <c r="L37" s="29"/>
      <c r="M37" s="10"/>
      <c r="N37" s="4"/>
      <c r="O37" s="10"/>
      <c r="P37" s="4"/>
      <c r="Q37" s="4"/>
      <c r="R37" s="4"/>
      <c r="S37" s="4"/>
      <c r="T37" s="4"/>
      <c r="U37" s="4"/>
      <c r="V37" s="1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EG37" s="25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</row>
    <row r="38" spans="1:1682" s="5" customFormat="1" ht="18.75" customHeight="1" thickBot="1" x14ac:dyDescent="0.3">
      <c r="A38" s="6"/>
      <c r="B38" s="46"/>
      <c r="C38" s="46"/>
      <c r="D38" s="46"/>
      <c r="E38" s="46"/>
      <c r="F38" s="47"/>
      <c r="G38" s="47"/>
      <c r="H38" s="47"/>
      <c r="I38" s="47"/>
      <c r="J38" s="10"/>
      <c r="K38" s="29"/>
      <c r="L38" s="29"/>
      <c r="M38" s="10"/>
      <c r="N38" s="4"/>
      <c r="O38" s="10"/>
      <c r="P38" s="4"/>
      <c r="Q38" s="4"/>
      <c r="R38" s="4"/>
      <c r="S38" s="4"/>
      <c r="T38" s="4"/>
      <c r="U38" s="4"/>
      <c r="V38" s="10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EG38" s="25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</row>
    <row r="39" spans="1:1682" s="5" customFormat="1" ht="18.75" customHeight="1" thickBot="1" x14ac:dyDescent="0.3">
      <c r="A39" s="6"/>
      <c r="B39" s="46"/>
      <c r="C39" s="46"/>
      <c r="D39" s="46"/>
      <c r="E39" s="46"/>
      <c r="F39" s="47"/>
      <c r="G39" s="47"/>
      <c r="H39" s="47"/>
      <c r="I39" s="47"/>
      <c r="J39" s="10"/>
      <c r="K39" s="29"/>
      <c r="L39" s="29"/>
      <c r="M39" s="10"/>
      <c r="N39" s="4"/>
      <c r="O39" s="10"/>
      <c r="P39" s="4"/>
      <c r="Q39" s="4"/>
      <c r="R39" s="4"/>
      <c r="S39" s="4"/>
      <c r="T39" s="4"/>
      <c r="U39" s="4"/>
      <c r="V39" s="10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EG39" s="25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</row>
    <row r="40" spans="1:1682" s="5" customFormat="1" ht="18.75" customHeight="1" thickBot="1" x14ac:dyDescent="0.3">
      <c r="A40" s="6"/>
      <c r="B40" s="46"/>
      <c r="C40" s="46"/>
      <c r="D40" s="46"/>
      <c r="E40" s="46"/>
      <c r="F40" s="47"/>
      <c r="G40" s="47"/>
      <c r="H40" s="47"/>
      <c r="I40" s="47"/>
      <c r="J40" s="10"/>
      <c r="K40" s="29"/>
      <c r="L40" s="29"/>
      <c r="M40" s="10"/>
      <c r="N40" s="4"/>
      <c r="O40" s="10"/>
      <c r="P40" s="4"/>
      <c r="Q40" s="4"/>
      <c r="R40" s="4"/>
      <c r="S40" s="4"/>
      <c r="T40" s="4"/>
      <c r="U40" s="4"/>
      <c r="V40" s="10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EG40" s="25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</row>
    <row r="41" spans="1:1682" s="5" customFormat="1" ht="18.75" customHeight="1" thickBot="1" x14ac:dyDescent="0.3">
      <c r="A41" s="6"/>
      <c r="B41" s="46"/>
      <c r="C41" s="46"/>
      <c r="D41" s="46"/>
      <c r="E41" s="46"/>
      <c r="F41" s="47"/>
      <c r="G41" s="47"/>
      <c r="H41" s="47"/>
      <c r="I41" s="47"/>
      <c r="J41" s="10"/>
      <c r="K41" s="29"/>
      <c r="L41" s="29"/>
      <c r="M41" s="10"/>
      <c r="N41" s="4"/>
      <c r="O41" s="10"/>
      <c r="P41" s="4"/>
      <c r="Q41" s="4"/>
      <c r="R41" s="4"/>
      <c r="S41" s="4"/>
      <c r="T41" s="4"/>
      <c r="U41" s="4"/>
      <c r="V41" s="10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EG41" s="25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</row>
    <row r="42" spans="1:1682" s="5" customFormat="1" ht="18.75" customHeight="1" thickBot="1" x14ac:dyDescent="0.3">
      <c r="A42" s="6"/>
      <c r="B42" s="46"/>
      <c r="C42" s="46"/>
      <c r="D42" s="46"/>
      <c r="E42" s="46"/>
      <c r="F42" s="47"/>
      <c r="G42" s="47"/>
      <c r="H42" s="47"/>
      <c r="I42" s="47"/>
      <c r="J42" s="10"/>
      <c r="K42" s="29"/>
      <c r="L42" s="29"/>
      <c r="M42" s="10"/>
      <c r="N42" s="4"/>
      <c r="O42" s="10"/>
      <c r="P42" s="4"/>
      <c r="Q42" s="4"/>
      <c r="R42" s="4"/>
      <c r="S42" s="4"/>
      <c r="T42" s="4"/>
      <c r="U42" s="4"/>
      <c r="V42" s="1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EG42" s="25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AXQ42" s="4"/>
      <c r="AXR42" s="4"/>
      <c r="AXS42" s="4"/>
      <c r="AXT42" s="4"/>
      <c r="AXU42" s="4"/>
      <c r="AXV42" s="4"/>
      <c r="AXW42" s="4"/>
      <c r="AXX42" s="4"/>
      <c r="AXY42" s="4"/>
      <c r="AXZ42" s="4"/>
      <c r="AYA42" s="4"/>
      <c r="AYB42" s="4"/>
      <c r="AYC42" s="4"/>
      <c r="AYD42" s="4"/>
      <c r="AYE42" s="4"/>
      <c r="AYF42" s="4"/>
      <c r="AYG42" s="4"/>
      <c r="AYH42" s="4"/>
      <c r="AYI42" s="4"/>
      <c r="AYJ42" s="4"/>
      <c r="AYK42" s="4"/>
      <c r="AYL42" s="4"/>
      <c r="AYM42" s="4"/>
      <c r="AYN42" s="4"/>
      <c r="AYO42" s="4"/>
      <c r="AYP42" s="4"/>
      <c r="AYQ42" s="4"/>
      <c r="AYR42" s="4"/>
      <c r="AYS42" s="4"/>
      <c r="AYT42" s="4"/>
      <c r="AYU42" s="4"/>
      <c r="AYV42" s="4"/>
      <c r="AYW42" s="4"/>
      <c r="AYX42" s="4"/>
      <c r="AYY42" s="4"/>
      <c r="AYZ42" s="4"/>
      <c r="AZA42" s="4"/>
      <c r="AZB42" s="4"/>
      <c r="AZC42" s="4"/>
      <c r="AZD42" s="4"/>
      <c r="AZE42" s="4"/>
      <c r="AZF42" s="4"/>
      <c r="AZG42" s="4"/>
      <c r="AZH42" s="4"/>
      <c r="AZI42" s="4"/>
      <c r="AZJ42" s="4"/>
      <c r="AZK42" s="4"/>
      <c r="AZL42" s="4"/>
      <c r="AZM42" s="4"/>
      <c r="AZN42" s="4"/>
      <c r="AZO42" s="4"/>
      <c r="AZP42" s="4"/>
      <c r="AZQ42" s="4"/>
      <c r="AZR42" s="4"/>
      <c r="AZS42" s="4"/>
      <c r="AZT42" s="4"/>
      <c r="AZU42" s="4"/>
      <c r="AZV42" s="4"/>
      <c r="AZW42" s="4"/>
      <c r="AZX42" s="4"/>
      <c r="AZY42" s="4"/>
      <c r="AZZ42" s="4"/>
      <c r="BAA42" s="4"/>
      <c r="BAB42" s="4"/>
      <c r="BAC42" s="4"/>
      <c r="BAD42" s="4"/>
      <c r="BAE42" s="4"/>
      <c r="BAF42" s="4"/>
      <c r="BAG42" s="4"/>
      <c r="BAH42" s="4"/>
      <c r="BAI42" s="4"/>
      <c r="BAJ42" s="4"/>
      <c r="BAK42" s="4"/>
      <c r="BAL42" s="4"/>
      <c r="BAM42" s="4"/>
      <c r="BAN42" s="4"/>
      <c r="BAO42" s="4"/>
      <c r="BAP42" s="4"/>
      <c r="BAQ42" s="4"/>
      <c r="BAR42" s="4"/>
      <c r="BAS42" s="4"/>
      <c r="BAT42" s="4"/>
      <c r="BAU42" s="4"/>
      <c r="BAV42" s="4"/>
      <c r="BAW42" s="4"/>
      <c r="BAX42" s="4"/>
      <c r="BAY42" s="4"/>
      <c r="BAZ42" s="4"/>
      <c r="BBA42" s="4"/>
      <c r="BBB42" s="4"/>
      <c r="BBC42" s="4"/>
      <c r="BBD42" s="4"/>
      <c r="BBE42" s="4"/>
      <c r="BBF42" s="4"/>
      <c r="BBG42" s="4"/>
      <c r="BBH42" s="4"/>
      <c r="BBI42" s="4"/>
      <c r="BBJ42" s="4"/>
      <c r="BBK42" s="4"/>
      <c r="BBL42" s="4"/>
      <c r="BBM42" s="4"/>
      <c r="BBN42" s="4"/>
      <c r="BBO42" s="4"/>
      <c r="BBP42" s="4"/>
      <c r="BBQ42" s="4"/>
      <c r="BBR42" s="4"/>
      <c r="BBS42" s="4"/>
      <c r="BBT42" s="4"/>
      <c r="BBU42" s="4"/>
      <c r="BBV42" s="4"/>
      <c r="BBW42" s="4"/>
      <c r="BBX42" s="4"/>
      <c r="BBY42" s="4"/>
      <c r="BBZ42" s="4"/>
      <c r="BCA42" s="4"/>
      <c r="BCB42" s="4"/>
      <c r="BCC42" s="4"/>
      <c r="BCD42" s="4"/>
      <c r="BCE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  <c r="BDJ42" s="4"/>
      <c r="BDK42" s="4"/>
      <c r="BDL42" s="4"/>
      <c r="BDM42" s="4"/>
      <c r="BDN42" s="4"/>
      <c r="BDO42" s="4"/>
      <c r="BDP42" s="4"/>
      <c r="BDQ42" s="4"/>
      <c r="BDR42" s="4"/>
      <c r="BDS42" s="4"/>
      <c r="BDT42" s="4"/>
      <c r="BDU42" s="4"/>
      <c r="BDV42" s="4"/>
      <c r="BDW42" s="4"/>
      <c r="BDX42" s="4"/>
      <c r="BDY42" s="4"/>
      <c r="BDZ42" s="4"/>
      <c r="BEA42" s="4"/>
      <c r="BEB42" s="4"/>
      <c r="BEC42" s="4"/>
      <c r="BED42" s="4"/>
      <c r="BEE42" s="4"/>
      <c r="BEF42" s="4"/>
      <c r="BEG42" s="4"/>
      <c r="BEH42" s="4"/>
      <c r="BEI42" s="4"/>
      <c r="BEJ42" s="4"/>
      <c r="BEK42" s="4"/>
      <c r="BEL42" s="4"/>
      <c r="BEM42" s="4"/>
      <c r="BEN42" s="4"/>
      <c r="BEO42" s="4"/>
      <c r="BEP42" s="4"/>
      <c r="BEQ42" s="4"/>
      <c r="BER42" s="4"/>
      <c r="BES42" s="4"/>
      <c r="BET42" s="4"/>
      <c r="BEU42" s="4"/>
      <c r="BEV42" s="4"/>
      <c r="BEW42" s="4"/>
      <c r="BEX42" s="4"/>
      <c r="BEY42" s="4"/>
      <c r="BEZ42" s="4"/>
      <c r="BFA42" s="4"/>
      <c r="BFB42" s="4"/>
      <c r="BFC42" s="4"/>
      <c r="BFD42" s="4"/>
      <c r="BFE42" s="4"/>
      <c r="BFF42" s="4"/>
      <c r="BFG42" s="4"/>
      <c r="BFH42" s="4"/>
      <c r="BFI42" s="4"/>
      <c r="BFJ42" s="4"/>
      <c r="BFK42" s="4"/>
      <c r="BFL42" s="4"/>
      <c r="BFM42" s="4"/>
      <c r="BFN42" s="4"/>
      <c r="BFO42" s="4"/>
      <c r="BFP42" s="4"/>
      <c r="BFQ42" s="4"/>
      <c r="BFR42" s="4"/>
      <c r="BFS42" s="4"/>
      <c r="BFT42" s="4"/>
      <c r="BFU42" s="4"/>
      <c r="BFV42" s="4"/>
      <c r="BFW42" s="4"/>
      <c r="BFX42" s="4"/>
      <c r="BFY42" s="4"/>
      <c r="BFZ42" s="4"/>
      <c r="BGA42" s="4"/>
      <c r="BGB42" s="4"/>
      <c r="BGC42" s="4"/>
      <c r="BGD42" s="4"/>
      <c r="BGE42" s="4"/>
      <c r="BGF42" s="4"/>
      <c r="BGG42" s="4"/>
      <c r="BGH42" s="4"/>
      <c r="BGI42" s="4"/>
      <c r="BGJ42" s="4"/>
      <c r="BGK42" s="4"/>
      <c r="BGL42" s="4"/>
      <c r="BGM42" s="4"/>
      <c r="BGN42" s="4"/>
      <c r="BGO42" s="4"/>
      <c r="BGP42" s="4"/>
      <c r="BGQ42" s="4"/>
      <c r="BGR42" s="4"/>
      <c r="BGS42" s="4"/>
      <c r="BGT42" s="4"/>
      <c r="BGU42" s="4"/>
      <c r="BGV42" s="4"/>
      <c r="BGW42" s="4"/>
      <c r="BGX42" s="4"/>
      <c r="BGY42" s="4"/>
      <c r="BGZ42" s="4"/>
      <c r="BHA42" s="4"/>
      <c r="BHB42" s="4"/>
      <c r="BHC42" s="4"/>
      <c r="BHD42" s="4"/>
      <c r="BHE42" s="4"/>
      <c r="BHF42" s="4"/>
      <c r="BHG42" s="4"/>
      <c r="BHH42" s="4"/>
      <c r="BHI42" s="4"/>
      <c r="BHJ42" s="4"/>
      <c r="BHK42" s="4"/>
      <c r="BHL42" s="4"/>
      <c r="BHM42" s="4"/>
      <c r="BHN42" s="4"/>
      <c r="BHO42" s="4"/>
      <c r="BHP42" s="4"/>
      <c r="BHQ42" s="4"/>
      <c r="BHR42" s="4"/>
      <c r="BHS42" s="4"/>
      <c r="BHT42" s="4"/>
      <c r="BHU42" s="4"/>
      <c r="BHV42" s="4"/>
      <c r="BHW42" s="4"/>
      <c r="BHX42" s="4"/>
      <c r="BHY42" s="4"/>
      <c r="BHZ42" s="4"/>
      <c r="BIA42" s="4"/>
      <c r="BIB42" s="4"/>
      <c r="BIC42" s="4"/>
      <c r="BID42" s="4"/>
      <c r="BIE42" s="4"/>
      <c r="BIF42" s="4"/>
      <c r="BIG42" s="4"/>
      <c r="BIH42" s="4"/>
      <c r="BII42" s="4"/>
      <c r="BIJ42" s="4"/>
      <c r="BIK42" s="4"/>
      <c r="BIL42" s="4"/>
      <c r="BIM42" s="4"/>
      <c r="BIN42" s="4"/>
      <c r="BIO42" s="4"/>
      <c r="BIP42" s="4"/>
      <c r="BIQ42" s="4"/>
      <c r="BIR42" s="4"/>
      <c r="BIS42" s="4"/>
      <c r="BIT42" s="4"/>
      <c r="BIU42" s="4"/>
      <c r="BIV42" s="4"/>
      <c r="BIW42" s="4"/>
      <c r="BIX42" s="4"/>
      <c r="BIY42" s="4"/>
      <c r="BIZ42" s="4"/>
      <c r="BJA42" s="4"/>
      <c r="BJB42" s="4"/>
      <c r="BJC42" s="4"/>
      <c r="BJD42" s="4"/>
      <c r="BJE42" s="4"/>
      <c r="BJF42" s="4"/>
      <c r="BJG42" s="4"/>
      <c r="BJH42" s="4"/>
      <c r="BJI42" s="4"/>
      <c r="BJJ42" s="4"/>
      <c r="BJK42" s="4"/>
      <c r="BJL42" s="4"/>
      <c r="BJM42" s="4"/>
      <c r="BJN42" s="4"/>
      <c r="BJO42" s="4"/>
      <c r="BJP42" s="4"/>
      <c r="BJQ42" s="4"/>
      <c r="BJR42" s="4"/>
      <c r="BJS42" s="4"/>
      <c r="BJT42" s="4"/>
      <c r="BJU42" s="4"/>
      <c r="BJV42" s="4"/>
      <c r="BJW42" s="4"/>
      <c r="BJX42" s="4"/>
      <c r="BJY42" s="4"/>
      <c r="BJZ42" s="4"/>
      <c r="BKA42" s="4"/>
      <c r="BKB42" s="4"/>
      <c r="BKC42" s="4"/>
      <c r="BKD42" s="4"/>
      <c r="BKE42" s="4"/>
      <c r="BKF42" s="4"/>
      <c r="BKG42" s="4"/>
      <c r="BKH42" s="4"/>
      <c r="BKI42" s="4"/>
      <c r="BKJ42" s="4"/>
      <c r="BKK42" s="4"/>
      <c r="BKL42" s="4"/>
      <c r="BKM42" s="4"/>
      <c r="BKN42" s="4"/>
      <c r="BKO42" s="4"/>
      <c r="BKP42" s="4"/>
      <c r="BKQ42" s="4"/>
      <c r="BKR42" s="4"/>
      <c r="BKS42" s="4"/>
      <c r="BKT42" s="4"/>
      <c r="BKU42" s="4"/>
      <c r="BKV42" s="4"/>
      <c r="BKW42" s="4"/>
      <c r="BKX42" s="4"/>
      <c r="BKY42" s="4"/>
      <c r="BKZ42" s="4"/>
      <c r="BLA42" s="4"/>
      <c r="BLB42" s="4"/>
      <c r="BLC42" s="4"/>
      <c r="BLD42" s="4"/>
      <c r="BLE42" s="4"/>
      <c r="BLF42" s="4"/>
      <c r="BLG42" s="4"/>
      <c r="BLH42" s="4"/>
      <c r="BLI42" s="4"/>
      <c r="BLJ42" s="4"/>
      <c r="BLK42" s="4"/>
      <c r="BLL42" s="4"/>
      <c r="BLM42" s="4"/>
      <c r="BLN42" s="4"/>
      <c r="BLO42" s="4"/>
      <c r="BLP42" s="4"/>
      <c r="BLQ42" s="4"/>
      <c r="BLR42" s="4"/>
    </row>
    <row r="43" spans="1:1682" s="5" customFormat="1" ht="18.75" customHeight="1" thickBot="1" x14ac:dyDescent="0.3">
      <c r="A43" s="6"/>
      <c r="B43" s="46"/>
      <c r="C43" s="46"/>
      <c r="D43" s="46"/>
      <c r="E43" s="46"/>
      <c r="F43" s="47"/>
      <c r="G43" s="47"/>
      <c r="H43" s="47"/>
      <c r="I43" s="47"/>
      <c r="J43" s="10"/>
      <c r="K43" s="29"/>
      <c r="L43" s="29"/>
      <c r="M43" s="10"/>
      <c r="N43" s="4"/>
      <c r="O43" s="10"/>
      <c r="P43" s="4"/>
      <c r="Q43" s="4"/>
      <c r="R43" s="4"/>
      <c r="S43" s="4"/>
      <c r="T43" s="4"/>
      <c r="U43" s="4"/>
      <c r="V43" s="10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EG43" s="25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  <c r="AMH43" s="4"/>
      <c r="AMI43" s="4"/>
      <c r="AMJ43" s="4"/>
      <c r="AMK43" s="4"/>
      <c r="AML43" s="4"/>
      <c r="AMM43" s="4"/>
      <c r="AMN43" s="4"/>
      <c r="AMO43" s="4"/>
      <c r="AMP43" s="4"/>
      <c r="AMQ43" s="4"/>
      <c r="AMR43" s="4"/>
      <c r="AMS43" s="4"/>
      <c r="AMT43" s="4"/>
      <c r="AMU43" s="4"/>
      <c r="AMV43" s="4"/>
      <c r="AMW43" s="4"/>
      <c r="AMX43" s="4"/>
      <c r="AMY43" s="4"/>
      <c r="AMZ43" s="4"/>
      <c r="ANA43" s="4"/>
      <c r="ANB43" s="4"/>
      <c r="ANC43" s="4"/>
      <c r="AND43" s="4"/>
      <c r="ANE43" s="4"/>
      <c r="ANF43" s="4"/>
      <c r="ANG43" s="4"/>
      <c r="ANH43" s="4"/>
      <c r="ANI43" s="4"/>
      <c r="ANJ43" s="4"/>
      <c r="ANK43" s="4"/>
      <c r="ANL43" s="4"/>
      <c r="ANM43" s="4"/>
      <c r="ANN43" s="4"/>
      <c r="ANO43" s="4"/>
      <c r="ANP43" s="4"/>
      <c r="ANQ43" s="4"/>
      <c r="ANR43" s="4"/>
      <c r="ANS43" s="4"/>
      <c r="ANT43" s="4"/>
      <c r="ANU43" s="4"/>
      <c r="ANV43" s="4"/>
      <c r="ANW43" s="4"/>
      <c r="ANX43" s="4"/>
      <c r="ANY43" s="4"/>
      <c r="ANZ43" s="4"/>
      <c r="AOA43" s="4"/>
      <c r="AOB43" s="4"/>
      <c r="AOC43" s="4"/>
      <c r="AOD43" s="4"/>
      <c r="AOE43" s="4"/>
      <c r="AOF43" s="4"/>
      <c r="AOG43" s="4"/>
      <c r="AOH43" s="4"/>
      <c r="AOI43" s="4"/>
      <c r="AOJ43" s="4"/>
      <c r="AOK43" s="4"/>
      <c r="AOL43" s="4"/>
      <c r="AOM43" s="4"/>
      <c r="AON43" s="4"/>
      <c r="AOO43" s="4"/>
      <c r="AOP43" s="4"/>
      <c r="AOQ43" s="4"/>
      <c r="AOR43" s="4"/>
      <c r="AOS43" s="4"/>
      <c r="AOT43" s="4"/>
      <c r="AOU43" s="4"/>
      <c r="AOV43" s="4"/>
      <c r="AOW43" s="4"/>
      <c r="AOX43" s="4"/>
      <c r="AOY43" s="4"/>
      <c r="AOZ43" s="4"/>
      <c r="APA43" s="4"/>
      <c r="APB43" s="4"/>
      <c r="APC43" s="4"/>
      <c r="APD43" s="4"/>
      <c r="APE43" s="4"/>
      <c r="APF43" s="4"/>
      <c r="APG43" s="4"/>
      <c r="APH43" s="4"/>
      <c r="API43" s="4"/>
      <c r="APJ43" s="4"/>
      <c r="APK43" s="4"/>
      <c r="APL43" s="4"/>
      <c r="APM43" s="4"/>
      <c r="APN43" s="4"/>
      <c r="APO43" s="4"/>
      <c r="APP43" s="4"/>
      <c r="APQ43" s="4"/>
      <c r="APR43" s="4"/>
      <c r="APS43" s="4"/>
      <c r="APT43" s="4"/>
      <c r="APU43" s="4"/>
      <c r="APV43" s="4"/>
      <c r="APW43" s="4"/>
      <c r="APX43" s="4"/>
      <c r="APY43" s="4"/>
      <c r="APZ43" s="4"/>
      <c r="AQA43" s="4"/>
      <c r="AQB43" s="4"/>
      <c r="AQC43" s="4"/>
      <c r="AQD43" s="4"/>
      <c r="AQE43" s="4"/>
      <c r="AQF43" s="4"/>
      <c r="AQG43" s="4"/>
      <c r="AQH43" s="4"/>
      <c r="AQI43" s="4"/>
      <c r="AQJ43" s="4"/>
      <c r="AQK43" s="4"/>
      <c r="AQL43" s="4"/>
      <c r="AQM43" s="4"/>
      <c r="AQN43" s="4"/>
      <c r="AQO43" s="4"/>
      <c r="AQP43" s="4"/>
      <c r="AQQ43" s="4"/>
      <c r="AQR43" s="4"/>
      <c r="AQS43" s="4"/>
      <c r="AQT43" s="4"/>
      <c r="AQU43" s="4"/>
      <c r="AQV43" s="4"/>
      <c r="AQW43" s="4"/>
      <c r="AQX43" s="4"/>
      <c r="AQY43" s="4"/>
      <c r="AQZ43" s="4"/>
      <c r="ARA43" s="4"/>
      <c r="ARB43" s="4"/>
      <c r="ARC43" s="4"/>
      <c r="ARD43" s="4"/>
      <c r="ARE43" s="4"/>
      <c r="ARF43" s="4"/>
      <c r="ARG43" s="4"/>
      <c r="ARH43" s="4"/>
      <c r="ARI43" s="4"/>
      <c r="ARJ43" s="4"/>
      <c r="ARK43" s="4"/>
      <c r="ARL43" s="4"/>
      <c r="ARM43" s="4"/>
      <c r="ARN43" s="4"/>
      <c r="ARO43" s="4"/>
      <c r="ARP43" s="4"/>
      <c r="ARQ43" s="4"/>
      <c r="ARR43" s="4"/>
      <c r="ARS43" s="4"/>
      <c r="ART43" s="4"/>
      <c r="ARU43" s="4"/>
      <c r="ARV43" s="4"/>
      <c r="ARW43" s="4"/>
      <c r="ARX43" s="4"/>
      <c r="ARY43" s="4"/>
      <c r="ARZ43" s="4"/>
      <c r="ASA43" s="4"/>
      <c r="ASB43" s="4"/>
      <c r="ASC43" s="4"/>
      <c r="ASD43" s="4"/>
      <c r="ASE43" s="4"/>
      <c r="ASF43" s="4"/>
      <c r="ASG43" s="4"/>
      <c r="ASH43" s="4"/>
      <c r="ASI43" s="4"/>
      <c r="ASJ43" s="4"/>
      <c r="ASK43" s="4"/>
      <c r="ASL43" s="4"/>
      <c r="ASM43" s="4"/>
      <c r="ASN43" s="4"/>
      <c r="ASO43" s="4"/>
      <c r="ASP43" s="4"/>
      <c r="ASQ43" s="4"/>
      <c r="ASR43" s="4"/>
      <c r="ASS43" s="4"/>
      <c r="AST43" s="4"/>
      <c r="ASU43" s="4"/>
      <c r="ASV43" s="4"/>
      <c r="ASW43" s="4"/>
      <c r="ASX43" s="4"/>
      <c r="ASY43" s="4"/>
      <c r="ASZ43" s="4"/>
      <c r="ATA43" s="4"/>
      <c r="ATB43" s="4"/>
      <c r="ATC43" s="4"/>
      <c r="ATD43" s="4"/>
      <c r="ATE43" s="4"/>
      <c r="ATF43" s="4"/>
      <c r="ATG43" s="4"/>
      <c r="ATH43" s="4"/>
      <c r="ATI43" s="4"/>
      <c r="ATJ43" s="4"/>
      <c r="ATK43" s="4"/>
      <c r="ATL43" s="4"/>
      <c r="ATM43" s="4"/>
      <c r="ATN43" s="4"/>
      <c r="ATO43" s="4"/>
      <c r="ATP43" s="4"/>
      <c r="ATQ43" s="4"/>
      <c r="ATR43" s="4"/>
      <c r="ATS43" s="4"/>
      <c r="ATT43" s="4"/>
      <c r="ATU43" s="4"/>
      <c r="ATV43" s="4"/>
      <c r="ATW43" s="4"/>
      <c r="ATX43" s="4"/>
      <c r="ATY43" s="4"/>
      <c r="ATZ43" s="4"/>
      <c r="AUA43" s="4"/>
      <c r="AUB43" s="4"/>
      <c r="AUC43" s="4"/>
      <c r="AUD43" s="4"/>
      <c r="AUE43" s="4"/>
      <c r="AUF43" s="4"/>
      <c r="AUG43" s="4"/>
      <c r="AUH43" s="4"/>
      <c r="AUI43" s="4"/>
      <c r="AUJ43" s="4"/>
      <c r="AUK43" s="4"/>
      <c r="AUL43" s="4"/>
      <c r="AUM43" s="4"/>
      <c r="AUN43" s="4"/>
      <c r="AUO43" s="4"/>
      <c r="AUP43" s="4"/>
      <c r="AUQ43" s="4"/>
      <c r="AUR43" s="4"/>
      <c r="AUS43" s="4"/>
      <c r="AUT43" s="4"/>
      <c r="AUU43" s="4"/>
      <c r="AUV43" s="4"/>
      <c r="AUW43" s="4"/>
      <c r="AUX43" s="4"/>
      <c r="AUY43" s="4"/>
      <c r="AUZ43" s="4"/>
      <c r="AVA43" s="4"/>
      <c r="AVB43" s="4"/>
      <c r="AVC43" s="4"/>
      <c r="AVD43" s="4"/>
      <c r="AVE43" s="4"/>
      <c r="AVF43" s="4"/>
      <c r="AVG43" s="4"/>
      <c r="AVH43" s="4"/>
      <c r="AVI43" s="4"/>
      <c r="AVJ43" s="4"/>
      <c r="AVK43" s="4"/>
      <c r="AVL43" s="4"/>
      <c r="AVM43" s="4"/>
      <c r="AVN43" s="4"/>
      <c r="AVO43" s="4"/>
      <c r="AVP43" s="4"/>
      <c r="AVQ43" s="4"/>
      <c r="AVR43" s="4"/>
      <c r="AVS43" s="4"/>
      <c r="AVT43" s="4"/>
      <c r="AVU43" s="4"/>
      <c r="AVV43" s="4"/>
      <c r="AVW43" s="4"/>
      <c r="AVX43" s="4"/>
      <c r="AVY43" s="4"/>
      <c r="AVZ43" s="4"/>
      <c r="AWA43" s="4"/>
      <c r="AWB43" s="4"/>
      <c r="AWC43" s="4"/>
      <c r="AWD43" s="4"/>
      <c r="AWE43" s="4"/>
      <c r="AWF43" s="4"/>
      <c r="AWG43" s="4"/>
      <c r="AWH43" s="4"/>
      <c r="AWI43" s="4"/>
      <c r="AWJ43" s="4"/>
      <c r="AWK43" s="4"/>
      <c r="AWL43" s="4"/>
      <c r="AWM43" s="4"/>
      <c r="AWN43" s="4"/>
      <c r="AWO43" s="4"/>
      <c r="AWP43" s="4"/>
      <c r="AWQ43" s="4"/>
      <c r="AWR43" s="4"/>
      <c r="AWS43" s="4"/>
      <c r="AWT43" s="4"/>
      <c r="AWU43" s="4"/>
      <c r="AWV43" s="4"/>
      <c r="AWW43" s="4"/>
      <c r="AWX43" s="4"/>
      <c r="AWY43" s="4"/>
      <c r="AWZ43" s="4"/>
      <c r="AXA43" s="4"/>
      <c r="AXB43" s="4"/>
      <c r="AXC43" s="4"/>
      <c r="AXD43" s="4"/>
      <c r="AXE43" s="4"/>
      <c r="AXF43" s="4"/>
      <c r="AXG43" s="4"/>
      <c r="AXH43" s="4"/>
      <c r="AXI43" s="4"/>
      <c r="AXJ43" s="4"/>
      <c r="AXK43" s="4"/>
      <c r="AXL43" s="4"/>
      <c r="AXM43" s="4"/>
      <c r="AXN43" s="4"/>
      <c r="AXO43" s="4"/>
      <c r="AXP43" s="4"/>
      <c r="AXQ43" s="4"/>
      <c r="AXR43" s="4"/>
      <c r="AXS43" s="4"/>
      <c r="AXT43" s="4"/>
      <c r="AXU43" s="4"/>
      <c r="AXV43" s="4"/>
      <c r="AXW43" s="4"/>
      <c r="AXX43" s="4"/>
      <c r="AXY43" s="4"/>
      <c r="AXZ43" s="4"/>
      <c r="AYA43" s="4"/>
      <c r="AYB43" s="4"/>
      <c r="AYC43" s="4"/>
      <c r="AYD43" s="4"/>
      <c r="AYE43" s="4"/>
      <c r="AYF43" s="4"/>
      <c r="AYG43" s="4"/>
      <c r="AYH43" s="4"/>
      <c r="AYI43" s="4"/>
      <c r="AYJ43" s="4"/>
      <c r="AYK43" s="4"/>
      <c r="AYL43" s="4"/>
      <c r="AYM43" s="4"/>
      <c r="AYN43" s="4"/>
      <c r="AYO43" s="4"/>
      <c r="AYP43" s="4"/>
      <c r="AYQ43" s="4"/>
      <c r="AYR43" s="4"/>
      <c r="AYS43" s="4"/>
      <c r="AYT43" s="4"/>
      <c r="AYU43" s="4"/>
      <c r="AYV43" s="4"/>
      <c r="AYW43" s="4"/>
      <c r="AYX43" s="4"/>
      <c r="AYY43" s="4"/>
      <c r="AYZ43" s="4"/>
      <c r="AZA43" s="4"/>
      <c r="AZB43" s="4"/>
      <c r="AZC43" s="4"/>
      <c r="AZD43" s="4"/>
      <c r="AZE43" s="4"/>
      <c r="AZF43" s="4"/>
      <c r="AZG43" s="4"/>
      <c r="AZH43" s="4"/>
      <c r="AZI43" s="4"/>
      <c r="AZJ43" s="4"/>
      <c r="AZK43" s="4"/>
      <c r="AZL43" s="4"/>
      <c r="AZM43" s="4"/>
      <c r="AZN43" s="4"/>
      <c r="AZO43" s="4"/>
      <c r="AZP43" s="4"/>
      <c r="AZQ43" s="4"/>
      <c r="AZR43" s="4"/>
      <c r="AZS43" s="4"/>
      <c r="AZT43" s="4"/>
      <c r="AZU43" s="4"/>
      <c r="AZV43" s="4"/>
      <c r="AZW43" s="4"/>
      <c r="AZX43" s="4"/>
      <c r="AZY43" s="4"/>
      <c r="AZZ43" s="4"/>
      <c r="BAA43" s="4"/>
      <c r="BAB43" s="4"/>
      <c r="BAC43" s="4"/>
      <c r="BAD43" s="4"/>
      <c r="BAE43" s="4"/>
      <c r="BAF43" s="4"/>
      <c r="BAG43" s="4"/>
      <c r="BAH43" s="4"/>
      <c r="BAI43" s="4"/>
      <c r="BAJ43" s="4"/>
      <c r="BAK43" s="4"/>
      <c r="BAL43" s="4"/>
      <c r="BAM43" s="4"/>
      <c r="BAN43" s="4"/>
      <c r="BAO43" s="4"/>
      <c r="BAP43" s="4"/>
      <c r="BAQ43" s="4"/>
      <c r="BAR43" s="4"/>
      <c r="BAS43" s="4"/>
      <c r="BAT43" s="4"/>
      <c r="BAU43" s="4"/>
      <c r="BAV43" s="4"/>
      <c r="BAW43" s="4"/>
      <c r="BAX43" s="4"/>
      <c r="BAY43" s="4"/>
      <c r="BAZ43" s="4"/>
      <c r="BBA43" s="4"/>
      <c r="BBB43" s="4"/>
      <c r="BBC43" s="4"/>
      <c r="BBD43" s="4"/>
      <c r="BBE43" s="4"/>
      <c r="BBF43" s="4"/>
      <c r="BBG43" s="4"/>
      <c r="BBH43" s="4"/>
      <c r="BBI43" s="4"/>
      <c r="BBJ43" s="4"/>
      <c r="BBK43" s="4"/>
      <c r="BBL43" s="4"/>
      <c r="BBM43" s="4"/>
      <c r="BBN43" s="4"/>
      <c r="BBO43" s="4"/>
      <c r="BBP43" s="4"/>
      <c r="BBQ43" s="4"/>
      <c r="BBR43" s="4"/>
      <c r="BBS43" s="4"/>
      <c r="BBT43" s="4"/>
      <c r="BBU43" s="4"/>
      <c r="BBV43" s="4"/>
      <c r="BBW43" s="4"/>
      <c r="BBX43" s="4"/>
      <c r="BBY43" s="4"/>
      <c r="BBZ43" s="4"/>
      <c r="BCA43" s="4"/>
      <c r="BCB43" s="4"/>
      <c r="BCC43" s="4"/>
      <c r="BCD43" s="4"/>
      <c r="BCE43" s="4"/>
      <c r="BCF43" s="4"/>
      <c r="BCG43" s="4"/>
      <c r="BCH43" s="4"/>
      <c r="BCI43" s="4"/>
      <c r="BCJ43" s="4"/>
      <c r="BCK43" s="4"/>
      <c r="BCL43" s="4"/>
      <c r="BCM43" s="4"/>
      <c r="BCN43" s="4"/>
      <c r="BCO43" s="4"/>
      <c r="BCP43" s="4"/>
      <c r="BCQ43" s="4"/>
      <c r="BCR43" s="4"/>
      <c r="BCS43" s="4"/>
      <c r="BCT43" s="4"/>
      <c r="BCU43" s="4"/>
      <c r="BCV43" s="4"/>
      <c r="BCW43" s="4"/>
      <c r="BCX43" s="4"/>
      <c r="BCY43" s="4"/>
      <c r="BCZ43" s="4"/>
      <c r="BDA43" s="4"/>
      <c r="BDB43" s="4"/>
      <c r="BDC43" s="4"/>
      <c r="BDD43" s="4"/>
      <c r="BDE43" s="4"/>
      <c r="BDF43" s="4"/>
      <c r="BDG43" s="4"/>
      <c r="BDH43" s="4"/>
      <c r="BDI43" s="4"/>
      <c r="BDJ43" s="4"/>
      <c r="BDK43" s="4"/>
      <c r="BDL43" s="4"/>
      <c r="BDM43" s="4"/>
      <c r="BDN43" s="4"/>
      <c r="BDO43" s="4"/>
      <c r="BDP43" s="4"/>
      <c r="BDQ43" s="4"/>
      <c r="BDR43" s="4"/>
      <c r="BDS43" s="4"/>
      <c r="BDT43" s="4"/>
      <c r="BDU43" s="4"/>
      <c r="BDV43" s="4"/>
      <c r="BDW43" s="4"/>
      <c r="BDX43" s="4"/>
      <c r="BDY43" s="4"/>
      <c r="BDZ43" s="4"/>
      <c r="BEA43" s="4"/>
      <c r="BEB43" s="4"/>
      <c r="BEC43" s="4"/>
      <c r="BED43" s="4"/>
      <c r="BEE43" s="4"/>
      <c r="BEF43" s="4"/>
      <c r="BEG43" s="4"/>
      <c r="BEH43" s="4"/>
      <c r="BEI43" s="4"/>
      <c r="BEJ43" s="4"/>
      <c r="BEK43" s="4"/>
      <c r="BEL43" s="4"/>
      <c r="BEM43" s="4"/>
      <c r="BEN43" s="4"/>
      <c r="BEO43" s="4"/>
      <c r="BEP43" s="4"/>
      <c r="BEQ43" s="4"/>
      <c r="BER43" s="4"/>
      <c r="BES43" s="4"/>
      <c r="BET43" s="4"/>
      <c r="BEU43" s="4"/>
      <c r="BEV43" s="4"/>
      <c r="BEW43" s="4"/>
      <c r="BEX43" s="4"/>
      <c r="BEY43" s="4"/>
      <c r="BEZ43" s="4"/>
      <c r="BFA43" s="4"/>
      <c r="BFB43" s="4"/>
      <c r="BFC43" s="4"/>
      <c r="BFD43" s="4"/>
      <c r="BFE43" s="4"/>
      <c r="BFF43" s="4"/>
      <c r="BFG43" s="4"/>
      <c r="BFH43" s="4"/>
      <c r="BFI43" s="4"/>
      <c r="BFJ43" s="4"/>
      <c r="BFK43" s="4"/>
      <c r="BFL43" s="4"/>
      <c r="BFM43" s="4"/>
      <c r="BFN43" s="4"/>
      <c r="BFO43" s="4"/>
      <c r="BFP43" s="4"/>
      <c r="BFQ43" s="4"/>
      <c r="BFR43" s="4"/>
      <c r="BFS43" s="4"/>
      <c r="BFT43" s="4"/>
      <c r="BFU43" s="4"/>
      <c r="BFV43" s="4"/>
      <c r="BFW43" s="4"/>
      <c r="BFX43" s="4"/>
      <c r="BFY43" s="4"/>
      <c r="BFZ43" s="4"/>
      <c r="BGA43" s="4"/>
      <c r="BGB43" s="4"/>
      <c r="BGC43" s="4"/>
      <c r="BGD43" s="4"/>
      <c r="BGE43" s="4"/>
      <c r="BGF43" s="4"/>
      <c r="BGG43" s="4"/>
      <c r="BGH43" s="4"/>
      <c r="BGI43" s="4"/>
      <c r="BGJ43" s="4"/>
      <c r="BGK43" s="4"/>
      <c r="BGL43" s="4"/>
      <c r="BGM43" s="4"/>
      <c r="BGN43" s="4"/>
      <c r="BGO43" s="4"/>
      <c r="BGP43" s="4"/>
      <c r="BGQ43" s="4"/>
      <c r="BGR43" s="4"/>
      <c r="BGS43" s="4"/>
      <c r="BGT43" s="4"/>
      <c r="BGU43" s="4"/>
      <c r="BGV43" s="4"/>
      <c r="BGW43" s="4"/>
      <c r="BGX43" s="4"/>
      <c r="BGY43" s="4"/>
      <c r="BGZ43" s="4"/>
      <c r="BHA43" s="4"/>
      <c r="BHB43" s="4"/>
      <c r="BHC43" s="4"/>
      <c r="BHD43" s="4"/>
      <c r="BHE43" s="4"/>
      <c r="BHF43" s="4"/>
      <c r="BHG43" s="4"/>
      <c r="BHH43" s="4"/>
      <c r="BHI43" s="4"/>
      <c r="BHJ43" s="4"/>
      <c r="BHK43" s="4"/>
      <c r="BHL43" s="4"/>
      <c r="BHM43" s="4"/>
      <c r="BHN43" s="4"/>
      <c r="BHO43" s="4"/>
      <c r="BHP43" s="4"/>
      <c r="BHQ43" s="4"/>
      <c r="BHR43" s="4"/>
      <c r="BHS43" s="4"/>
      <c r="BHT43" s="4"/>
      <c r="BHU43" s="4"/>
      <c r="BHV43" s="4"/>
      <c r="BHW43" s="4"/>
      <c r="BHX43" s="4"/>
      <c r="BHY43" s="4"/>
      <c r="BHZ43" s="4"/>
      <c r="BIA43" s="4"/>
      <c r="BIB43" s="4"/>
      <c r="BIC43" s="4"/>
      <c r="BID43" s="4"/>
      <c r="BIE43" s="4"/>
      <c r="BIF43" s="4"/>
      <c r="BIG43" s="4"/>
      <c r="BIH43" s="4"/>
      <c r="BII43" s="4"/>
      <c r="BIJ43" s="4"/>
      <c r="BIK43" s="4"/>
      <c r="BIL43" s="4"/>
      <c r="BIM43" s="4"/>
      <c r="BIN43" s="4"/>
      <c r="BIO43" s="4"/>
      <c r="BIP43" s="4"/>
      <c r="BIQ43" s="4"/>
      <c r="BIR43" s="4"/>
      <c r="BIS43" s="4"/>
      <c r="BIT43" s="4"/>
      <c r="BIU43" s="4"/>
      <c r="BIV43" s="4"/>
      <c r="BIW43" s="4"/>
      <c r="BIX43" s="4"/>
      <c r="BIY43" s="4"/>
      <c r="BIZ43" s="4"/>
      <c r="BJA43" s="4"/>
      <c r="BJB43" s="4"/>
      <c r="BJC43" s="4"/>
      <c r="BJD43" s="4"/>
      <c r="BJE43" s="4"/>
      <c r="BJF43" s="4"/>
      <c r="BJG43" s="4"/>
      <c r="BJH43" s="4"/>
      <c r="BJI43" s="4"/>
      <c r="BJJ43" s="4"/>
      <c r="BJK43" s="4"/>
      <c r="BJL43" s="4"/>
      <c r="BJM43" s="4"/>
      <c r="BJN43" s="4"/>
      <c r="BJO43" s="4"/>
      <c r="BJP43" s="4"/>
      <c r="BJQ43" s="4"/>
      <c r="BJR43" s="4"/>
      <c r="BJS43" s="4"/>
      <c r="BJT43" s="4"/>
      <c r="BJU43" s="4"/>
      <c r="BJV43" s="4"/>
      <c r="BJW43" s="4"/>
      <c r="BJX43" s="4"/>
      <c r="BJY43" s="4"/>
      <c r="BJZ43" s="4"/>
      <c r="BKA43" s="4"/>
      <c r="BKB43" s="4"/>
      <c r="BKC43" s="4"/>
      <c r="BKD43" s="4"/>
      <c r="BKE43" s="4"/>
      <c r="BKF43" s="4"/>
      <c r="BKG43" s="4"/>
      <c r="BKH43" s="4"/>
      <c r="BKI43" s="4"/>
      <c r="BKJ43" s="4"/>
      <c r="BKK43" s="4"/>
      <c r="BKL43" s="4"/>
      <c r="BKM43" s="4"/>
      <c r="BKN43" s="4"/>
      <c r="BKO43" s="4"/>
      <c r="BKP43" s="4"/>
      <c r="BKQ43" s="4"/>
      <c r="BKR43" s="4"/>
      <c r="BKS43" s="4"/>
      <c r="BKT43" s="4"/>
      <c r="BKU43" s="4"/>
      <c r="BKV43" s="4"/>
      <c r="BKW43" s="4"/>
      <c r="BKX43" s="4"/>
      <c r="BKY43" s="4"/>
      <c r="BKZ43" s="4"/>
      <c r="BLA43" s="4"/>
      <c r="BLB43" s="4"/>
      <c r="BLC43" s="4"/>
      <c r="BLD43" s="4"/>
      <c r="BLE43" s="4"/>
      <c r="BLF43" s="4"/>
      <c r="BLG43" s="4"/>
      <c r="BLH43" s="4"/>
      <c r="BLI43" s="4"/>
      <c r="BLJ43" s="4"/>
      <c r="BLK43" s="4"/>
      <c r="BLL43" s="4"/>
      <c r="BLM43" s="4"/>
      <c r="BLN43" s="4"/>
      <c r="BLO43" s="4"/>
      <c r="BLP43" s="4"/>
      <c r="BLQ43" s="4"/>
      <c r="BLR43" s="4"/>
    </row>
    <row r="44" spans="1:1682" s="5" customFormat="1" ht="18.75" customHeight="1" thickBot="1" x14ac:dyDescent="0.3">
      <c r="A44" s="6"/>
      <c r="B44" s="46"/>
      <c r="C44" s="46"/>
      <c r="D44" s="46"/>
      <c r="E44" s="46"/>
      <c r="F44" s="47"/>
      <c r="G44" s="47"/>
      <c r="H44" s="47"/>
      <c r="I44" s="47"/>
      <c r="J44" s="10"/>
      <c r="K44" s="29"/>
      <c r="L44" s="29"/>
      <c r="M44" s="10"/>
      <c r="N44" s="4"/>
      <c r="O44" s="10"/>
      <c r="P44" s="4"/>
      <c r="Q44" s="4"/>
      <c r="R44" s="4"/>
      <c r="S44" s="4"/>
      <c r="T44" s="4"/>
      <c r="U44" s="4"/>
      <c r="V44" s="10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EG44" s="25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  <c r="BGP44" s="4"/>
      <c r="BGQ44" s="4"/>
      <c r="BGR44" s="4"/>
      <c r="BGS44" s="4"/>
      <c r="BGT44" s="4"/>
      <c r="BGU44" s="4"/>
      <c r="BGV44" s="4"/>
      <c r="BGW44" s="4"/>
      <c r="BGX44" s="4"/>
      <c r="BGY44" s="4"/>
      <c r="BGZ44" s="4"/>
      <c r="BHA44" s="4"/>
      <c r="BHB44" s="4"/>
      <c r="BHC44" s="4"/>
      <c r="BHD44" s="4"/>
      <c r="BHE44" s="4"/>
      <c r="BHF44" s="4"/>
      <c r="BHG44" s="4"/>
      <c r="BHH44" s="4"/>
      <c r="BHI44" s="4"/>
      <c r="BHJ44" s="4"/>
      <c r="BHK44" s="4"/>
      <c r="BHL44" s="4"/>
      <c r="BHM44" s="4"/>
      <c r="BHN44" s="4"/>
      <c r="BHO44" s="4"/>
      <c r="BHP44" s="4"/>
      <c r="BHQ44" s="4"/>
      <c r="BHR44" s="4"/>
      <c r="BHS44" s="4"/>
      <c r="BHT44" s="4"/>
      <c r="BHU44" s="4"/>
      <c r="BHV44" s="4"/>
      <c r="BHW44" s="4"/>
      <c r="BHX44" s="4"/>
      <c r="BHY44" s="4"/>
      <c r="BHZ44" s="4"/>
      <c r="BIA44" s="4"/>
      <c r="BIB44" s="4"/>
      <c r="BIC44" s="4"/>
      <c r="BID44" s="4"/>
      <c r="BIE44" s="4"/>
      <c r="BIF44" s="4"/>
      <c r="BIG44" s="4"/>
      <c r="BIH44" s="4"/>
      <c r="BII44" s="4"/>
      <c r="BIJ44" s="4"/>
      <c r="BIK44" s="4"/>
      <c r="BIL44" s="4"/>
      <c r="BIM44" s="4"/>
      <c r="BIN44" s="4"/>
      <c r="BIO44" s="4"/>
      <c r="BIP44" s="4"/>
      <c r="BIQ44" s="4"/>
      <c r="BIR44" s="4"/>
      <c r="BIS44" s="4"/>
      <c r="BIT44" s="4"/>
      <c r="BIU44" s="4"/>
      <c r="BIV44" s="4"/>
      <c r="BIW44" s="4"/>
      <c r="BIX44" s="4"/>
      <c r="BIY44" s="4"/>
      <c r="BIZ44" s="4"/>
      <c r="BJA44" s="4"/>
      <c r="BJB44" s="4"/>
      <c r="BJC44" s="4"/>
      <c r="BJD44" s="4"/>
      <c r="BJE44" s="4"/>
      <c r="BJF44" s="4"/>
      <c r="BJG44" s="4"/>
      <c r="BJH44" s="4"/>
      <c r="BJI44" s="4"/>
      <c r="BJJ44" s="4"/>
      <c r="BJK44" s="4"/>
      <c r="BJL44" s="4"/>
      <c r="BJM44" s="4"/>
      <c r="BJN44" s="4"/>
      <c r="BJO44" s="4"/>
      <c r="BJP44" s="4"/>
      <c r="BJQ44" s="4"/>
      <c r="BJR44" s="4"/>
      <c r="BJS44" s="4"/>
      <c r="BJT44" s="4"/>
      <c r="BJU44" s="4"/>
      <c r="BJV44" s="4"/>
      <c r="BJW44" s="4"/>
      <c r="BJX44" s="4"/>
      <c r="BJY44" s="4"/>
      <c r="BJZ44" s="4"/>
      <c r="BKA44" s="4"/>
      <c r="BKB44" s="4"/>
      <c r="BKC44" s="4"/>
      <c r="BKD44" s="4"/>
      <c r="BKE44" s="4"/>
      <c r="BKF44" s="4"/>
      <c r="BKG44" s="4"/>
      <c r="BKH44" s="4"/>
      <c r="BKI44" s="4"/>
      <c r="BKJ44" s="4"/>
      <c r="BKK44" s="4"/>
      <c r="BKL44" s="4"/>
      <c r="BKM44" s="4"/>
      <c r="BKN44" s="4"/>
      <c r="BKO44" s="4"/>
      <c r="BKP44" s="4"/>
      <c r="BKQ44" s="4"/>
      <c r="BKR44" s="4"/>
      <c r="BKS44" s="4"/>
      <c r="BKT44" s="4"/>
      <c r="BKU44" s="4"/>
      <c r="BKV44" s="4"/>
      <c r="BKW44" s="4"/>
      <c r="BKX44" s="4"/>
      <c r="BKY44" s="4"/>
      <c r="BKZ44" s="4"/>
      <c r="BLA44" s="4"/>
      <c r="BLB44" s="4"/>
      <c r="BLC44" s="4"/>
      <c r="BLD44" s="4"/>
      <c r="BLE44" s="4"/>
      <c r="BLF44" s="4"/>
      <c r="BLG44" s="4"/>
      <c r="BLH44" s="4"/>
      <c r="BLI44" s="4"/>
      <c r="BLJ44" s="4"/>
      <c r="BLK44" s="4"/>
      <c r="BLL44" s="4"/>
      <c r="BLM44" s="4"/>
      <c r="BLN44" s="4"/>
      <c r="BLO44" s="4"/>
      <c r="BLP44" s="4"/>
      <c r="BLQ44" s="4"/>
      <c r="BLR44" s="4"/>
    </row>
    <row r="45" spans="1:1682" s="5" customFormat="1" ht="18.75" customHeight="1" thickBot="1" x14ac:dyDescent="0.3">
      <c r="A45" s="6"/>
      <c r="B45" s="46"/>
      <c r="C45" s="46"/>
      <c r="D45" s="46"/>
      <c r="E45" s="46"/>
      <c r="F45" s="47"/>
      <c r="G45" s="47"/>
      <c r="H45" s="47"/>
      <c r="I45" s="47"/>
      <c r="J45" s="10"/>
      <c r="K45" s="29"/>
      <c r="L45" s="29"/>
      <c r="M45" s="10"/>
      <c r="N45" s="4"/>
      <c r="O45" s="10"/>
      <c r="P45" s="4"/>
      <c r="Q45" s="4"/>
      <c r="R45" s="4"/>
      <c r="S45" s="4"/>
      <c r="T45" s="4"/>
      <c r="U45" s="4"/>
      <c r="V45" s="10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EG45" s="25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  <c r="AMK45" s="4"/>
      <c r="AML45" s="4"/>
      <c r="AMM45" s="4"/>
      <c r="AMN45" s="4"/>
      <c r="AMO45" s="4"/>
      <c r="AMP45" s="4"/>
      <c r="AMQ45" s="4"/>
      <c r="AMR45" s="4"/>
      <c r="AMS45" s="4"/>
      <c r="AMT45" s="4"/>
      <c r="AMU45" s="4"/>
      <c r="AMV45" s="4"/>
      <c r="AMW45" s="4"/>
      <c r="AMX45" s="4"/>
      <c r="AMY45" s="4"/>
      <c r="AMZ45" s="4"/>
      <c r="ANA45" s="4"/>
      <c r="ANB45" s="4"/>
      <c r="ANC45" s="4"/>
      <c r="AND45" s="4"/>
      <c r="ANE45" s="4"/>
      <c r="ANF45" s="4"/>
      <c r="ANG45" s="4"/>
      <c r="ANH45" s="4"/>
      <c r="ANI45" s="4"/>
      <c r="ANJ45" s="4"/>
      <c r="ANK45" s="4"/>
      <c r="ANL45" s="4"/>
      <c r="ANM45" s="4"/>
      <c r="ANN45" s="4"/>
      <c r="ANO45" s="4"/>
      <c r="ANP45" s="4"/>
      <c r="ANQ45" s="4"/>
      <c r="ANR45" s="4"/>
      <c r="ANS45" s="4"/>
      <c r="ANT45" s="4"/>
      <c r="ANU45" s="4"/>
      <c r="ANV45" s="4"/>
      <c r="ANW45" s="4"/>
      <c r="ANX45" s="4"/>
      <c r="ANY45" s="4"/>
      <c r="ANZ45" s="4"/>
      <c r="AOA45" s="4"/>
      <c r="AOB45" s="4"/>
      <c r="AOC45" s="4"/>
      <c r="AOD45" s="4"/>
      <c r="AOE45" s="4"/>
      <c r="AOF45" s="4"/>
      <c r="AOG45" s="4"/>
      <c r="AOH45" s="4"/>
      <c r="AOI45" s="4"/>
      <c r="AOJ45" s="4"/>
      <c r="AOK45" s="4"/>
      <c r="AOL45" s="4"/>
      <c r="AOM45" s="4"/>
      <c r="AON45" s="4"/>
      <c r="AOO45" s="4"/>
      <c r="AOP45" s="4"/>
      <c r="AOQ45" s="4"/>
      <c r="AOR45" s="4"/>
      <c r="AOS45" s="4"/>
      <c r="AOT45" s="4"/>
      <c r="AOU45" s="4"/>
      <c r="AOV45" s="4"/>
      <c r="AOW45" s="4"/>
      <c r="AOX45" s="4"/>
      <c r="AOY45" s="4"/>
      <c r="AOZ45" s="4"/>
      <c r="APA45" s="4"/>
      <c r="APB45" s="4"/>
      <c r="APC45" s="4"/>
      <c r="APD45" s="4"/>
      <c r="APE45" s="4"/>
      <c r="APF45" s="4"/>
      <c r="APG45" s="4"/>
      <c r="APH45" s="4"/>
      <c r="API45" s="4"/>
      <c r="APJ45" s="4"/>
      <c r="APK45" s="4"/>
      <c r="APL45" s="4"/>
      <c r="APM45" s="4"/>
      <c r="APN45" s="4"/>
      <c r="APO45" s="4"/>
      <c r="APP45" s="4"/>
      <c r="APQ45" s="4"/>
      <c r="APR45" s="4"/>
      <c r="APS45" s="4"/>
      <c r="APT45" s="4"/>
      <c r="APU45" s="4"/>
      <c r="APV45" s="4"/>
      <c r="APW45" s="4"/>
      <c r="APX45" s="4"/>
      <c r="APY45" s="4"/>
      <c r="APZ45" s="4"/>
      <c r="AQA45" s="4"/>
      <c r="AQB45" s="4"/>
      <c r="AQC45" s="4"/>
      <c r="AQD45" s="4"/>
      <c r="AQE45" s="4"/>
      <c r="AQF45" s="4"/>
      <c r="AQG45" s="4"/>
      <c r="AQH45" s="4"/>
      <c r="AQI45" s="4"/>
      <c r="AQJ45" s="4"/>
      <c r="AQK45" s="4"/>
      <c r="AQL45" s="4"/>
      <c r="AQM45" s="4"/>
      <c r="AQN45" s="4"/>
      <c r="AQO45" s="4"/>
      <c r="AQP45" s="4"/>
      <c r="AQQ45" s="4"/>
      <c r="AQR45" s="4"/>
      <c r="AQS45" s="4"/>
      <c r="AQT45" s="4"/>
      <c r="AQU45" s="4"/>
      <c r="AQV45" s="4"/>
      <c r="AQW45" s="4"/>
      <c r="AQX45" s="4"/>
      <c r="AQY45" s="4"/>
      <c r="AQZ45" s="4"/>
      <c r="ARA45" s="4"/>
      <c r="ARB45" s="4"/>
      <c r="ARC45" s="4"/>
      <c r="ARD45" s="4"/>
      <c r="ARE45" s="4"/>
      <c r="ARF45" s="4"/>
      <c r="ARG45" s="4"/>
      <c r="ARH45" s="4"/>
      <c r="ARI45" s="4"/>
      <c r="ARJ45" s="4"/>
      <c r="ARK45" s="4"/>
      <c r="ARL45" s="4"/>
      <c r="ARM45" s="4"/>
      <c r="ARN45" s="4"/>
      <c r="ARO45" s="4"/>
      <c r="ARP45" s="4"/>
      <c r="ARQ45" s="4"/>
      <c r="ARR45" s="4"/>
      <c r="ARS45" s="4"/>
      <c r="ART45" s="4"/>
      <c r="ARU45" s="4"/>
      <c r="ARV45" s="4"/>
      <c r="ARW45" s="4"/>
      <c r="ARX45" s="4"/>
      <c r="ARY45" s="4"/>
      <c r="ARZ45" s="4"/>
      <c r="ASA45" s="4"/>
      <c r="ASB45" s="4"/>
      <c r="ASC45" s="4"/>
      <c r="ASD45" s="4"/>
      <c r="ASE45" s="4"/>
      <c r="ASF45" s="4"/>
      <c r="ASG45" s="4"/>
      <c r="ASH45" s="4"/>
      <c r="ASI45" s="4"/>
      <c r="ASJ45" s="4"/>
      <c r="ASK45" s="4"/>
      <c r="ASL45" s="4"/>
      <c r="ASM45" s="4"/>
      <c r="ASN45" s="4"/>
      <c r="ASO45" s="4"/>
      <c r="ASP45" s="4"/>
      <c r="ASQ45" s="4"/>
      <c r="ASR45" s="4"/>
      <c r="ASS45" s="4"/>
      <c r="AST45" s="4"/>
      <c r="ASU45" s="4"/>
      <c r="ASV45" s="4"/>
      <c r="ASW45" s="4"/>
      <c r="ASX45" s="4"/>
      <c r="ASY45" s="4"/>
      <c r="ASZ45" s="4"/>
      <c r="ATA45" s="4"/>
      <c r="ATB45" s="4"/>
      <c r="ATC45" s="4"/>
      <c r="ATD45" s="4"/>
      <c r="ATE45" s="4"/>
      <c r="ATF45" s="4"/>
      <c r="ATG45" s="4"/>
      <c r="ATH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  <c r="AWF45" s="4"/>
      <c r="AWG45" s="4"/>
      <c r="AWH45" s="4"/>
      <c r="AWI45" s="4"/>
      <c r="AWJ45" s="4"/>
      <c r="AWK45" s="4"/>
      <c r="AWL45" s="4"/>
      <c r="AWM45" s="4"/>
      <c r="AWN45" s="4"/>
      <c r="AWO45" s="4"/>
      <c r="AWP45" s="4"/>
      <c r="AWQ45" s="4"/>
      <c r="AWR45" s="4"/>
      <c r="AWS45" s="4"/>
      <c r="AWT45" s="4"/>
      <c r="AWU45" s="4"/>
      <c r="AWV45" s="4"/>
      <c r="AWW45" s="4"/>
      <c r="AWX45" s="4"/>
      <c r="AWY45" s="4"/>
      <c r="AWZ45" s="4"/>
      <c r="AXA45" s="4"/>
      <c r="AXB45" s="4"/>
      <c r="AXC45" s="4"/>
      <c r="AXD45" s="4"/>
      <c r="AXE45" s="4"/>
      <c r="AXF45" s="4"/>
      <c r="AXG45" s="4"/>
      <c r="AXH45" s="4"/>
      <c r="AXI45" s="4"/>
      <c r="AXJ45" s="4"/>
      <c r="AXK45" s="4"/>
      <c r="AXL45" s="4"/>
      <c r="AXM45" s="4"/>
      <c r="AXN45" s="4"/>
      <c r="AXO45" s="4"/>
      <c r="AXP45" s="4"/>
      <c r="AXQ45" s="4"/>
      <c r="AXR45" s="4"/>
      <c r="AXS45" s="4"/>
      <c r="AXT45" s="4"/>
      <c r="AXU45" s="4"/>
      <c r="AXV45" s="4"/>
      <c r="AXW45" s="4"/>
      <c r="AXX45" s="4"/>
      <c r="AXY45" s="4"/>
      <c r="AXZ45" s="4"/>
      <c r="AYA45" s="4"/>
      <c r="AYB45" s="4"/>
      <c r="AYC45" s="4"/>
      <c r="AYD45" s="4"/>
      <c r="AYE45" s="4"/>
      <c r="AYF45" s="4"/>
      <c r="AYG45" s="4"/>
      <c r="AYH45" s="4"/>
      <c r="AYI45" s="4"/>
      <c r="AYJ45" s="4"/>
      <c r="AYK45" s="4"/>
      <c r="AYL45" s="4"/>
      <c r="AYM45" s="4"/>
      <c r="AYN45" s="4"/>
      <c r="AYO45" s="4"/>
      <c r="AYP45" s="4"/>
      <c r="AYQ45" s="4"/>
      <c r="AYR45" s="4"/>
      <c r="AYS45" s="4"/>
      <c r="AYT45" s="4"/>
      <c r="AYU45" s="4"/>
      <c r="AYV45" s="4"/>
      <c r="AYW45" s="4"/>
      <c r="AYX45" s="4"/>
      <c r="AYY45" s="4"/>
      <c r="AYZ45" s="4"/>
      <c r="AZA45" s="4"/>
      <c r="AZB45" s="4"/>
      <c r="AZC45" s="4"/>
      <c r="AZD45" s="4"/>
      <c r="AZE45" s="4"/>
      <c r="AZF45" s="4"/>
      <c r="AZG45" s="4"/>
      <c r="AZH45" s="4"/>
      <c r="AZI45" s="4"/>
      <c r="AZJ45" s="4"/>
      <c r="AZK45" s="4"/>
      <c r="AZL45" s="4"/>
      <c r="AZM45" s="4"/>
      <c r="AZN45" s="4"/>
      <c r="AZO45" s="4"/>
      <c r="AZP45" s="4"/>
      <c r="AZQ45" s="4"/>
      <c r="AZR45" s="4"/>
      <c r="AZS45" s="4"/>
      <c r="AZT45" s="4"/>
      <c r="AZU45" s="4"/>
      <c r="AZV45" s="4"/>
      <c r="AZW45" s="4"/>
      <c r="AZX45" s="4"/>
      <c r="AZY45" s="4"/>
      <c r="AZZ45" s="4"/>
      <c r="BAA45" s="4"/>
      <c r="BAB45" s="4"/>
      <c r="BAC45" s="4"/>
      <c r="BAD45" s="4"/>
      <c r="BAE45" s="4"/>
      <c r="BAF45" s="4"/>
      <c r="BAG45" s="4"/>
      <c r="BAH45" s="4"/>
      <c r="BAI45" s="4"/>
      <c r="BAJ45" s="4"/>
      <c r="BAK45" s="4"/>
      <c r="BAL45" s="4"/>
      <c r="BAM45" s="4"/>
      <c r="BAN45" s="4"/>
      <c r="BAO45" s="4"/>
      <c r="BAP45" s="4"/>
      <c r="BAQ45" s="4"/>
      <c r="BAR45" s="4"/>
      <c r="BAS45" s="4"/>
      <c r="BAT45" s="4"/>
      <c r="BAU45" s="4"/>
      <c r="BAV45" s="4"/>
      <c r="BAW45" s="4"/>
      <c r="BAX45" s="4"/>
      <c r="BAY45" s="4"/>
      <c r="BAZ45" s="4"/>
      <c r="BBA45" s="4"/>
      <c r="BBB45" s="4"/>
      <c r="BBC45" s="4"/>
      <c r="BBD45" s="4"/>
      <c r="BBE45" s="4"/>
      <c r="BBF45" s="4"/>
      <c r="BBG45" s="4"/>
      <c r="BBH45" s="4"/>
      <c r="BBI45" s="4"/>
      <c r="BBJ45" s="4"/>
      <c r="BBK45" s="4"/>
      <c r="BBL45" s="4"/>
      <c r="BBM45" s="4"/>
      <c r="BBN45" s="4"/>
      <c r="BBO45" s="4"/>
      <c r="BBP45" s="4"/>
      <c r="BBQ45" s="4"/>
      <c r="BBR45" s="4"/>
      <c r="BBS45" s="4"/>
      <c r="BBT45" s="4"/>
      <c r="BBU45" s="4"/>
      <c r="BBV45" s="4"/>
      <c r="BBW45" s="4"/>
      <c r="BBX45" s="4"/>
      <c r="BBY45" s="4"/>
      <c r="BBZ45" s="4"/>
      <c r="BCA45" s="4"/>
      <c r="BCB45" s="4"/>
      <c r="BCC45" s="4"/>
      <c r="BCD45" s="4"/>
      <c r="BCE45" s="4"/>
      <c r="BCF45" s="4"/>
      <c r="BCG45" s="4"/>
      <c r="BCH45" s="4"/>
      <c r="BCI45" s="4"/>
      <c r="BCJ45" s="4"/>
      <c r="BCK45" s="4"/>
      <c r="BCL45" s="4"/>
      <c r="BCM45" s="4"/>
      <c r="BCN45" s="4"/>
      <c r="BCO45" s="4"/>
      <c r="BCP45" s="4"/>
      <c r="BCQ45" s="4"/>
      <c r="BCR45" s="4"/>
      <c r="BCS45" s="4"/>
      <c r="BCT45" s="4"/>
      <c r="BCU45" s="4"/>
      <c r="BCV45" s="4"/>
      <c r="BCW45" s="4"/>
      <c r="BCX45" s="4"/>
      <c r="BCY45" s="4"/>
      <c r="BCZ45" s="4"/>
      <c r="BDA45" s="4"/>
      <c r="BDB45" s="4"/>
      <c r="BDC45" s="4"/>
      <c r="BDD45" s="4"/>
      <c r="BDE45" s="4"/>
      <c r="BDF45" s="4"/>
      <c r="BDG45" s="4"/>
      <c r="BDH45" s="4"/>
      <c r="BDI45" s="4"/>
      <c r="BDJ45" s="4"/>
      <c r="BDK45" s="4"/>
      <c r="BDL45" s="4"/>
      <c r="BDM45" s="4"/>
      <c r="BDN45" s="4"/>
      <c r="BDO45" s="4"/>
      <c r="BDP45" s="4"/>
      <c r="BDQ45" s="4"/>
      <c r="BDR45" s="4"/>
      <c r="BDS45" s="4"/>
      <c r="BDT45" s="4"/>
      <c r="BDU45" s="4"/>
      <c r="BDV45" s="4"/>
      <c r="BDW45" s="4"/>
      <c r="BDX45" s="4"/>
      <c r="BDY45" s="4"/>
      <c r="BDZ45" s="4"/>
      <c r="BEA45" s="4"/>
      <c r="BEB45" s="4"/>
      <c r="BEC45" s="4"/>
      <c r="BED45" s="4"/>
      <c r="BEE45" s="4"/>
      <c r="BEF45" s="4"/>
      <c r="BEG45" s="4"/>
      <c r="BEH45" s="4"/>
      <c r="BEI45" s="4"/>
      <c r="BEJ45" s="4"/>
      <c r="BEK45" s="4"/>
      <c r="BEL45" s="4"/>
      <c r="BEM45" s="4"/>
      <c r="BEN45" s="4"/>
      <c r="BEO45" s="4"/>
      <c r="BEP45" s="4"/>
      <c r="BEQ45" s="4"/>
      <c r="BER45" s="4"/>
      <c r="BES45" s="4"/>
      <c r="BET45" s="4"/>
      <c r="BEU45" s="4"/>
      <c r="BEV45" s="4"/>
      <c r="BEW45" s="4"/>
      <c r="BEX45" s="4"/>
      <c r="BEY45" s="4"/>
      <c r="BEZ45" s="4"/>
      <c r="BFA45" s="4"/>
      <c r="BFB45" s="4"/>
      <c r="BFC45" s="4"/>
      <c r="BFD45" s="4"/>
      <c r="BFE45" s="4"/>
      <c r="BFF45" s="4"/>
      <c r="BFG45" s="4"/>
      <c r="BFH45" s="4"/>
      <c r="BFI45" s="4"/>
      <c r="BFJ45" s="4"/>
      <c r="BFK45" s="4"/>
      <c r="BFL45" s="4"/>
      <c r="BFM45" s="4"/>
      <c r="BFN45" s="4"/>
      <c r="BFO45" s="4"/>
      <c r="BFP45" s="4"/>
      <c r="BFQ45" s="4"/>
      <c r="BFR45" s="4"/>
      <c r="BFS45" s="4"/>
      <c r="BFT45" s="4"/>
      <c r="BFU45" s="4"/>
      <c r="BFV45" s="4"/>
      <c r="BFW45" s="4"/>
      <c r="BFX45" s="4"/>
      <c r="BFY45" s="4"/>
      <c r="BFZ45" s="4"/>
      <c r="BGA45" s="4"/>
      <c r="BGB45" s="4"/>
      <c r="BGC45" s="4"/>
      <c r="BGD45" s="4"/>
      <c r="BGE45" s="4"/>
      <c r="BGF45" s="4"/>
      <c r="BGG45" s="4"/>
      <c r="BGH45" s="4"/>
      <c r="BGI45" s="4"/>
      <c r="BGJ45" s="4"/>
      <c r="BGK45" s="4"/>
      <c r="BGL45" s="4"/>
      <c r="BGM45" s="4"/>
      <c r="BGN45" s="4"/>
      <c r="BGO45" s="4"/>
      <c r="BGP45" s="4"/>
      <c r="BGQ45" s="4"/>
      <c r="BGR45" s="4"/>
      <c r="BGS45" s="4"/>
      <c r="BGT45" s="4"/>
      <c r="BGU45" s="4"/>
      <c r="BGV45" s="4"/>
      <c r="BGW45" s="4"/>
      <c r="BGX45" s="4"/>
      <c r="BGY45" s="4"/>
      <c r="BGZ45" s="4"/>
      <c r="BHA45" s="4"/>
      <c r="BHB45" s="4"/>
      <c r="BHC45" s="4"/>
      <c r="BHD45" s="4"/>
      <c r="BHE45" s="4"/>
      <c r="BHF45" s="4"/>
      <c r="BHG45" s="4"/>
      <c r="BHH45" s="4"/>
      <c r="BHI45" s="4"/>
      <c r="BHJ45" s="4"/>
      <c r="BHK45" s="4"/>
      <c r="BHL45" s="4"/>
      <c r="BHM45" s="4"/>
      <c r="BHN45" s="4"/>
      <c r="BHO45" s="4"/>
      <c r="BHP45" s="4"/>
      <c r="BHQ45" s="4"/>
      <c r="BHR45" s="4"/>
      <c r="BHS45" s="4"/>
      <c r="BHT45" s="4"/>
      <c r="BHU45" s="4"/>
      <c r="BHV45" s="4"/>
      <c r="BHW45" s="4"/>
      <c r="BHX45" s="4"/>
      <c r="BHY45" s="4"/>
      <c r="BHZ45" s="4"/>
      <c r="BIA45" s="4"/>
      <c r="BIB45" s="4"/>
      <c r="BIC45" s="4"/>
      <c r="BID45" s="4"/>
      <c r="BIE45" s="4"/>
      <c r="BIF45" s="4"/>
      <c r="BIG45" s="4"/>
      <c r="BIH45" s="4"/>
      <c r="BII45" s="4"/>
      <c r="BIJ45" s="4"/>
      <c r="BIK45" s="4"/>
      <c r="BIL45" s="4"/>
      <c r="BIM45" s="4"/>
      <c r="BIN45" s="4"/>
      <c r="BIO45" s="4"/>
      <c r="BIP45" s="4"/>
      <c r="BIQ45" s="4"/>
      <c r="BIR45" s="4"/>
      <c r="BIS45" s="4"/>
      <c r="BIT45" s="4"/>
      <c r="BIU45" s="4"/>
      <c r="BIV45" s="4"/>
      <c r="BIW45" s="4"/>
      <c r="BIX45" s="4"/>
      <c r="BIY45" s="4"/>
      <c r="BIZ45" s="4"/>
      <c r="BJA45" s="4"/>
      <c r="BJB45" s="4"/>
      <c r="BJC45" s="4"/>
      <c r="BJD45" s="4"/>
      <c r="BJE45" s="4"/>
      <c r="BJF45" s="4"/>
      <c r="BJG45" s="4"/>
      <c r="BJH45" s="4"/>
      <c r="BJI45" s="4"/>
      <c r="BJJ45" s="4"/>
      <c r="BJK45" s="4"/>
      <c r="BJL45" s="4"/>
      <c r="BJM45" s="4"/>
      <c r="BJN45" s="4"/>
      <c r="BJO45" s="4"/>
      <c r="BJP45" s="4"/>
      <c r="BJQ45" s="4"/>
      <c r="BJR45" s="4"/>
      <c r="BJS45" s="4"/>
      <c r="BJT45" s="4"/>
      <c r="BJU45" s="4"/>
      <c r="BJV45" s="4"/>
      <c r="BJW45" s="4"/>
      <c r="BJX45" s="4"/>
      <c r="BJY45" s="4"/>
      <c r="BJZ45" s="4"/>
      <c r="BKA45" s="4"/>
      <c r="BKB45" s="4"/>
      <c r="BKC45" s="4"/>
      <c r="BKD45" s="4"/>
      <c r="BKE45" s="4"/>
      <c r="BKF45" s="4"/>
      <c r="BKG45" s="4"/>
      <c r="BKH45" s="4"/>
      <c r="BKI45" s="4"/>
      <c r="BKJ45" s="4"/>
      <c r="BKK45" s="4"/>
      <c r="BKL45" s="4"/>
      <c r="BKM45" s="4"/>
      <c r="BKN45" s="4"/>
      <c r="BKO45" s="4"/>
      <c r="BKP45" s="4"/>
      <c r="BKQ45" s="4"/>
      <c r="BKR45" s="4"/>
      <c r="BKS45" s="4"/>
      <c r="BKT45" s="4"/>
      <c r="BKU45" s="4"/>
      <c r="BKV45" s="4"/>
      <c r="BKW45" s="4"/>
      <c r="BKX45" s="4"/>
      <c r="BKY45" s="4"/>
      <c r="BKZ45" s="4"/>
      <c r="BLA45" s="4"/>
      <c r="BLB45" s="4"/>
      <c r="BLC45" s="4"/>
      <c r="BLD45" s="4"/>
      <c r="BLE45" s="4"/>
      <c r="BLF45" s="4"/>
      <c r="BLG45" s="4"/>
      <c r="BLH45" s="4"/>
      <c r="BLI45" s="4"/>
      <c r="BLJ45" s="4"/>
      <c r="BLK45" s="4"/>
      <c r="BLL45" s="4"/>
      <c r="BLM45" s="4"/>
      <c r="BLN45" s="4"/>
      <c r="BLO45" s="4"/>
      <c r="BLP45" s="4"/>
      <c r="BLQ45" s="4"/>
      <c r="BLR45" s="4"/>
    </row>
    <row r="46" spans="1:1682" s="5" customFormat="1" ht="18.75" customHeight="1" thickBot="1" x14ac:dyDescent="0.3">
      <c r="A46" s="6"/>
      <c r="B46" s="46"/>
      <c r="C46" s="46"/>
      <c r="D46" s="46"/>
      <c r="E46" s="46"/>
      <c r="F46" s="47"/>
      <c r="G46" s="47"/>
      <c r="H46" s="47"/>
      <c r="I46" s="47"/>
      <c r="J46" s="10"/>
      <c r="K46" s="29"/>
      <c r="L46" s="29"/>
      <c r="M46" s="10"/>
      <c r="N46" s="4"/>
      <c r="O46" s="10"/>
      <c r="P46" s="4"/>
      <c r="Q46" s="4"/>
      <c r="R46" s="4"/>
      <c r="S46" s="4"/>
      <c r="T46" s="4"/>
      <c r="U46" s="4"/>
      <c r="V46" s="10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EG46" s="25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  <c r="AMK46" s="4"/>
      <c r="AML46" s="4"/>
      <c r="AMM46" s="4"/>
      <c r="AMN46" s="4"/>
      <c r="AMO46" s="4"/>
      <c r="AMP46" s="4"/>
      <c r="AMQ46" s="4"/>
      <c r="AMR46" s="4"/>
      <c r="AMS46" s="4"/>
      <c r="AMT46" s="4"/>
      <c r="AMU46" s="4"/>
      <c r="AMV46" s="4"/>
      <c r="AMW46" s="4"/>
      <c r="AMX46" s="4"/>
      <c r="AMY46" s="4"/>
      <c r="AMZ46" s="4"/>
      <c r="ANA46" s="4"/>
      <c r="ANB46" s="4"/>
      <c r="ANC46" s="4"/>
      <c r="AND46" s="4"/>
      <c r="ANE46" s="4"/>
      <c r="ANF46" s="4"/>
      <c r="ANG46" s="4"/>
      <c r="ANH46" s="4"/>
      <c r="ANI46" s="4"/>
      <c r="ANJ46" s="4"/>
      <c r="ANK46" s="4"/>
      <c r="ANL46" s="4"/>
      <c r="ANM46" s="4"/>
      <c r="ANN46" s="4"/>
      <c r="ANO46" s="4"/>
      <c r="ANP46" s="4"/>
      <c r="ANQ46" s="4"/>
      <c r="ANR46" s="4"/>
      <c r="ANS46" s="4"/>
      <c r="ANT46" s="4"/>
      <c r="ANU46" s="4"/>
      <c r="ANV46" s="4"/>
      <c r="ANW46" s="4"/>
      <c r="ANX46" s="4"/>
      <c r="ANY46" s="4"/>
      <c r="ANZ46" s="4"/>
      <c r="AOA46" s="4"/>
      <c r="AOB46" s="4"/>
      <c r="AOC46" s="4"/>
      <c r="AOD46" s="4"/>
      <c r="AOE46" s="4"/>
      <c r="AOF46" s="4"/>
      <c r="AOG46" s="4"/>
      <c r="AOH46" s="4"/>
      <c r="AOI46" s="4"/>
      <c r="AOJ46" s="4"/>
      <c r="AOK46" s="4"/>
      <c r="AOL46" s="4"/>
      <c r="AOM46" s="4"/>
      <c r="AON46" s="4"/>
      <c r="AOO46" s="4"/>
      <c r="AOP46" s="4"/>
      <c r="AOQ46" s="4"/>
      <c r="AOR46" s="4"/>
      <c r="AOS46" s="4"/>
      <c r="AOT46" s="4"/>
      <c r="AOU46" s="4"/>
      <c r="AOV46" s="4"/>
      <c r="AOW46" s="4"/>
      <c r="AOX46" s="4"/>
      <c r="AOY46" s="4"/>
      <c r="AOZ46" s="4"/>
      <c r="APA46" s="4"/>
      <c r="APB46" s="4"/>
      <c r="APC46" s="4"/>
      <c r="APD46" s="4"/>
      <c r="APE46" s="4"/>
      <c r="APF46" s="4"/>
      <c r="APG46" s="4"/>
      <c r="APH46" s="4"/>
      <c r="API46" s="4"/>
      <c r="APJ46" s="4"/>
      <c r="APK46" s="4"/>
      <c r="APL46" s="4"/>
      <c r="APM46" s="4"/>
      <c r="APN46" s="4"/>
      <c r="APO46" s="4"/>
      <c r="APP46" s="4"/>
      <c r="APQ46" s="4"/>
      <c r="APR46" s="4"/>
      <c r="APS46" s="4"/>
      <c r="APT46" s="4"/>
      <c r="APU46" s="4"/>
      <c r="APV46" s="4"/>
      <c r="APW46" s="4"/>
      <c r="APX46" s="4"/>
      <c r="APY46" s="4"/>
      <c r="APZ46" s="4"/>
      <c r="AQA46" s="4"/>
      <c r="AQB46" s="4"/>
      <c r="AQC46" s="4"/>
      <c r="AQD46" s="4"/>
      <c r="AQE46" s="4"/>
      <c r="AQF46" s="4"/>
      <c r="AQG46" s="4"/>
      <c r="AQH46" s="4"/>
      <c r="AQI46" s="4"/>
      <c r="AQJ46" s="4"/>
      <c r="AQK46" s="4"/>
      <c r="AQL46" s="4"/>
      <c r="AQM46" s="4"/>
      <c r="AQN46" s="4"/>
      <c r="AQO46" s="4"/>
      <c r="AQP46" s="4"/>
      <c r="AQQ46" s="4"/>
      <c r="AQR46" s="4"/>
      <c r="AQS46" s="4"/>
      <c r="AQT46" s="4"/>
      <c r="AQU46" s="4"/>
      <c r="AQV46" s="4"/>
      <c r="AQW46" s="4"/>
      <c r="AQX46" s="4"/>
      <c r="AQY46" s="4"/>
      <c r="AQZ46" s="4"/>
      <c r="ARA46" s="4"/>
      <c r="ARB46" s="4"/>
      <c r="ARC46" s="4"/>
      <c r="ARD46" s="4"/>
      <c r="ARE46" s="4"/>
      <c r="ARF46" s="4"/>
      <c r="ARG46" s="4"/>
      <c r="ARH46" s="4"/>
      <c r="ARI46" s="4"/>
      <c r="ARJ46" s="4"/>
      <c r="ARK46" s="4"/>
      <c r="ARL46" s="4"/>
      <c r="ARM46" s="4"/>
      <c r="ARN46" s="4"/>
      <c r="ARO46" s="4"/>
      <c r="ARP46" s="4"/>
      <c r="ARQ46" s="4"/>
      <c r="ARR46" s="4"/>
      <c r="ARS46" s="4"/>
      <c r="ART46" s="4"/>
      <c r="ARU46" s="4"/>
      <c r="ARV46" s="4"/>
      <c r="ARW46" s="4"/>
      <c r="ARX46" s="4"/>
      <c r="ARY46" s="4"/>
      <c r="ARZ46" s="4"/>
      <c r="ASA46" s="4"/>
      <c r="ASB46" s="4"/>
      <c r="ASC46" s="4"/>
      <c r="ASD46" s="4"/>
      <c r="ASE46" s="4"/>
      <c r="ASF46" s="4"/>
      <c r="ASG46" s="4"/>
      <c r="ASH46" s="4"/>
      <c r="ASI46" s="4"/>
      <c r="ASJ46" s="4"/>
      <c r="ASK46" s="4"/>
      <c r="ASL46" s="4"/>
      <c r="ASM46" s="4"/>
      <c r="ASN46" s="4"/>
      <c r="ASO46" s="4"/>
      <c r="ASP46" s="4"/>
      <c r="ASQ46" s="4"/>
      <c r="ASR46" s="4"/>
      <c r="ASS46" s="4"/>
      <c r="AST46" s="4"/>
      <c r="ASU46" s="4"/>
      <c r="ASV46" s="4"/>
      <c r="ASW46" s="4"/>
      <c r="ASX46" s="4"/>
      <c r="ASY46" s="4"/>
      <c r="ASZ46" s="4"/>
      <c r="ATA46" s="4"/>
      <c r="ATB46" s="4"/>
      <c r="ATC46" s="4"/>
      <c r="ATD46" s="4"/>
      <c r="ATE46" s="4"/>
      <c r="ATF46" s="4"/>
      <c r="ATG46" s="4"/>
      <c r="ATH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  <c r="AWF46" s="4"/>
      <c r="AWG46" s="4"/>
      <c r="AWH46" s="4"/>
      <c r="AWI46" s="4"/>
      <c r="AWJ46" s="4"/>
      <c r="AWK46" s="4"/>
      <c r="AWL46" s="4"/>
      <c r="AWM46" s="4"/>
      <c r="AWN46" s="4"/>
      <c r="AWO46" s="4"/>
      <c r="AWP46" s="4"/>
      <c r="AWQ46" s="4"/>
      <c r="AWR46" s="4"/>
      <c r="AWS46" s="4"/>
      <c r="AWT46" s="4"/>
      <c r="AWU46" s="4"/>
      <c r="AWV46" s="4"/>
      <c r="AWW46" s="4"/>
      <c r="AWX46" s="4"/>
      <c r="AWY46" s="4"/>
      <c r="AWZ46" s="4"/>
      <c r="AXA46" s="4"/>
      <c r="AXB46" s="4"/>
      <c r="AXC46" s="4"/>
      <c r="AXD46" s="4"/>
      <c r="AXE46" s="4"/>
      <c r="AXF46" s="4"/>
      <c r="AXG46" s="4"/>
      <c r="AXH46" s="4"/>
      <c r="AXI46" s="4"/>
      <c r="AXJ46" s="4"/>
      <c r="AXK46" s="4"/>
      <c r="AXL46" s="4"/>
      <c r="AXM46" s="4"/>
      <c r="AXN46" s="4"/>
      <c r="AXO46" s="4"/>
      <c r="AXP46" s="4"/>
      <c r="AXQ46" s="4"/>
      <c r="AXR46" s="4"/>
      <c r="AXS46" s="4"/>
      <c r="AXT46" s="4"/>
      <c r="AXU46" s="4"/>
      <c r="AXV46" s="4"/>
      <c r="AXW46" s="4"/>
      <c r="AXX46" s="4"/>
      <c r="AXY46" s="4"/>
      <c r="AXZ46" s="4"/>
      <c r="AYA46" s="4"/>
      <c r="AYB46" s="4"/>
      <c r="AYC46" s="4"/>
      <c r="AYD46" s="4"/>
      <c r="AYE46" s="4"/>
      <c r="AYF46" s="4"/>
      <c r="AYG46" s="4"/>
      <c r="AYH46" s="4"/>
      <c r="AYI46" s="4"/>
      <c r="AYJ46" s="4"/>
      <c r="AYK46" s="4"/>
      <c r="AYL46" s="4"/>
      <c r="AYM46" s="4"/>
      <c r="AYN46" s="4"/>
      <c r="AYO46" s="4"/>
      <c r="AYP46" s="4"/>
      <c r="AYQ46" s="4"/>
      <c r="AYR46" s="4"/>
      <c r="AYS46" s="4"/>
      <c r="AYT46" s="4"/>
      <c r="AYU46" s="4"/>
      <c r="AYV46" s="4"/>
      <c r="AYW46" s="4"/>
      <c r="AYX46" s="4"/>
      <c r="AYY46" s="4"/>
      <c r="AYZ46" s="4"/>
      <c r="AZA46" s="4"/>
      <c r="AZB46" s="4"/>
      <c r="AZC46" s="4"/>
      <c r="AZD46" s="4"/>
      <c r="AZE46" s="4"/>
      <c r="AZF46" s="4"/>
      <c r="AZG46" s="4"/>
      <c r="AZH46" s="4"/>
      <c r="AZI46" s="4"/>
      <c r="AZJ46" s="4"/>
      <c r="AZK46" s="4"/>
      <c r="AZL46" s="4"/>
      <c r="AZM46" s="4"/>
      <c r="AZN46" s="4"/>
      <c r="AZO46" s="4"/>
      <c r="AZP46" s="4"/>
      <c r="AZQ46" s="4"/>
      <c r="AZR46" s="4"/>
      <c r="AZS46" s="4"/>
      <c r="AZT46" s="4"/>
      <c r="AZU46" s="4"/>
      <c r="AZV46" s="4"/>
      <c r="AZW46" s="4"/>
      <c r="AZX46" s="4"/>
      <c r="AZY46" s="4"/>
      <c r="AZZ46" s="4"/>
      <c r="BAA46" s="4"/>
      <c r="BAB46" s="4"/>
      <c r="BAC46" s="4"/>
      <c r="BAD46" s="4"/>
      <c r="BAE46" s="4"/>
      <c r="BAF46" s="4"/>
      <c r="BAG46" s="4"/>
      <c r="BAH46" s="4"/>
      <c r="BAI46" s="4"/>
      <c r="BAJ46" s="4"/>
      <c r="BAK46" s="4"/>
      <c r="BAL46" s="4"/>
      <c r="BAM46" s="4"/>
      <c r="BAN46" s="4"/>
      <c r="BAO46" s="4"/>
      <c r="BAP46" s="4"/>
      <c r="BAQ46" s="4"/>
      <c r="BAR46" s="4"/>
      <c r="BAS46" s="4"/>
      <c r="BAT46" s="4"/>
      <c r="BAU46" s="4"/>
      <c r="BAV46" s="4"/>
      <c r="BAW46" s="4"/>
      <c r="BAX46" s="4"/>
      <c r="BAY46" s="4"/>
      <c r="BAZ46" s="4"/>
      <c r="BBA46" s="4"/>
      <c r="BBB46" s="4"/>
      <c r="BBC46" s="4"/>
      <c r="BBD46" s="4"/>
      <c r="BBE46" s="4"/>
      <c r="BBF46" s="4"/>
      <c r="BBG46" s="4"/>
      <c r="BBH46" s="4"/>
      <c r="BBI46" s="4"/>
      <c r="BBJ46" s="4"/>
      <c r="BBK46" s="4"/>
      <c r="BBL46" s="4"/>
      <c r="BBM46" s="4"/>
      <c r="BBN46" s="4"/>
      <c r="BBO46" s="4"/>
      <c r="BBP46" s="4"/>
      <c r="BBQ46" s="4"/>
      <c r="BBR46" s="4"/>
      <c r="BBS46" s="4"/>
      <c r="BBT46" s="4"/>
      <c r="BBU46" s="4"/>
      <c r="BBV46" s="4"/>
      <c r="BBW46" s="4"/>
      <c r="BBX46" s="4"/>
      <c r="BBY46" s="4"/>
      <c r="BBZ46" s="4"/>
      <c r="BCA46" s="4"/>
      <c r="BCB46" s="4"/>
      <c r="BCC46" s="4"/>
      <c r="BCD46" s="4"/>
      <c r="BCE46" s="4"/>
      <c r="BCF46" s="4"/>
      <c r="BCG46" s="4"/>
      <c r="BCH46" s="4"/>
      <c r="BCI46" s="4"/>
      <c r="BCJ46" s="4"/>
      <c r="BCK46" s="4"/>
      <c r="BCL46" s="4"/>
      <c r="BCM46" s="4"/>
      <c r="BCN46" s="4"/>
      <c r="BCO46" s="4"/>
      <c r="BCP46" s="4"/>
      <c r="BCQ46" s="4"/>
      <c r="BCR46" s="4"/>
      <c r="BCS46" s="4"/>
      <c r="BCT46" s="4"/>
      <c r="BCU46" s="4"/>
      <c r="BCV46" s="4"/>
      <c r="BCW46" s="4"/>
      <c r="BCX46" s="4"/>
      <c r="BCY46" s="4"/>
      <c r="BCZ46" s="4"/>
      <c r="BDA46" s="4"/>
      <c r="BDB46" s="4"/>
      <c r="BDC46" s="4"/>
      <c r="BDD46" s="4"/>
      <c r="BDE46" s="4"/>
      <c r="BDF46" s="4"/>
      <c r="BDG46" s="4"/>
      <c r="BDH46" s="4"/>
      <c r="BDI46" s="4"/>
      <c r="BDJ46" s="4"/>
      <c r="BDK46" s="4"/>
      <c r="BDL46" s="4"/>
      <c r="BDM46" s="4"/>
      <c r="BDN46" s="4"/>
      <c r="BDO46" s="4"/>
      <c r="BDP46" s="4"/>
      <c r="BDQ46" s="4"/>
      <c r="BDR46" s="4"/>
      <c r="BDS46" s="4"/>
      <c r="BDT46" s="4"/>
      <c r="BDU46" s="4"/>
      <c r="BDV46" s="4"/>
      <c r="BDW46" s="4"/>
      <c r="BDX46" s="4"/>
      <c r="BDY46" s="4"/>
      <c r="BDZ46" s="4"/>
      <c r="BEA46" s="4"/>
      <c r="BEB46" s="4"/>
      <c r="BEC46" s="4"/>
      <c r="BED46" s="4"/>
      <c r="BEE46" s="4"/>
      <c r="BEF46" s="4"/>
      <c r="BEG46" s="4"/>
      <c r="BEH46" s="4"/>
      <c r="BEI46" s="4"/>
      <c r="BEJ46" s="4"/>
      <c r="BEK46" s="4"/>
      <c r="BEL46" s="4"/>
      <c r="BEM46" s="4"/>
      <c r="BEN46" s="4"/>
      <c r="BEO46" s="4"/>
      <c r="BEP46" s="4"/>
      <c r="BEQ46" s="4"/>
      <c r="BER46" s="4"/>
      <c r="BES46" s="4"/>
      <c r="BET46" s="4"/>
      <c r="BEU46" s="4"/>
      <c r="BEV46" s="4"/>
      <c r="BEW46" s="4"/>
      <c r="BEX46" s="4"/>
      <c r="BEY46" s="4"/>
      <c r="BEZ46" s="4"/>
      <c r="BFA46" s="4"/>
      <c r="BFB46" s="4"/>
      <c r="BFC46" s="4"/>
      <c r="BFD46" s="4"/>
      <c r="BFE46" s="4"/>
      <c r="BFF46" s="4"/>
      <c r="BFG46" s="4"/>
      <c r="BFH46" s="4"/>
      <c r="BFI46" s="4"/>
      <c r="BFJ46" s="4"/>
      <c r="BFK46" s="4"/>
      <c r="BFL46" s="4"/>
      <c r="BFM46" s="4"/>
      <c r="BFN46" s="4"/>
      <c r="BFO46" s="4"/>
      <c r="BFP46" s="4"/>
      <c r="BFQ46" s="4"/>
      <c r="BFR46" s="4"/>
      <c r="BFS46" s="4"/>
      <c r="BFT46" s="4"/>
      <c r="BFU46" s="4"/>
      <c r="BFV46" s="4"/>
      <c r="BFW46" s="4"/>
      <c r="BFX46" s="4"/>
      <c r="BFY46" s="4"/>
      <c r="BFZ46" s="4"/>
      <c r="BGA46" s="4"/>
      <c r="BGB46" s="4"/>
      <c r="BGC46" s="4"/>
      <c r="BGD46" s="4"/>
      <c r="BGE46" s="4"/>
      <c r="BGF46" s="4"/>
      <c r="BGG46" s="4"/>
      <c r="BGH46" s="4"/>
      <c r="BGI46" s="4"/>
      <c r="BGJ46" s="4"/>
      <c r="BGK46" s="4"/>
      <c r="BGL46" s="4"/>
      <c r="BGM46" s="4"/>
      <c r="BGN46" s="4"/>
      <c r="BGO46" s="4"/>
      <c r="BGP46" s="4"/>
      <c r="BGQ46" s="4"/>
      <c r="BGR46" s="4"/>
      <c r="BGS46" s="4"/>
      <c r="BGT46" s="4"/>
      <c r="BGU46" s="4"/>
      <c r="BGV46" s="4"/>
      <c r="BGW46" s="4"/>
      <c r="BGX46" s="4"/>
      <c r="BGY46" s="4"/>
      <c r="BGZ46" s="4"/>
      <c r="BHA46" s="4"/>
      <c r="BHB46" s="4"/>
      <c r="BHC46" s="4"/>
      <c r="BHD46" s="4"/>
      <c r="BHE46" s="4"/>
      <c r="BHF46" s="4"/>
      <c r="BHG46" s="4"/>
      <c r="BHH46" s="4"/>
      <c r="BHI46" s="4"/>
      <c r="BHJ46" s="4"/>
      <c r="BHK46" s="4"/>
      <c r="BHL46" s="4"/>
      <c r="BHM46" s="4"/>
      <c r="BHN46" s="4"/>
      <c r="BHO46" s="4"/>
      <c r="BHP46" s="4"/>
      <c r="BHQ46" s="4"/>
      <c r="BHR46" s="4"/>
      <c r="BHS46" s="4"/>
      <c r="BHT46" s="4"/>
      <c r="BHU46" s="4"/>
      <c r="BHV46" s="4"/>
      <c r="BHW46" s="4"/>
      <c r="BHX46" s="4"/>
      <c r="BHY46" s="4"/>
      <c r="BHZ46" s="4"/>
      <c r="BIA46" s="4"/>
      <c r="BIB46" s="4"/>
      <c r="BIC46" s="4"/>
      <c r="BID46" s="4"/>
      <c r="BIE46" s="4"/>
      <c r="BIF46" s="4"/>
      <c r="BIG46" s="4"/>
      <c r="BIH46" s="4"/>
      <c r="BII46" s="4"/>
      <c r="BIJ46" s="4"/>
      <c r="BIK46" s="4"/>
      <c r="BIL46" s="4"/>
      <c r="BIM46" s="4"/>
      <c r="BIN46" s="4"/>
      <c r="BIO46" s="4"/>
      <c r="BIP46" s="4"/>
      <c r="BIQ46" s="4"/>
      <c r="BIR46" s="4"/>
      <c r="BIS46" s="4"/>
      <c r="BIT46" s="4"/>
      <c r="BIU46" s="4"/>
      <c r="BIV46" s="4"/>
      <c r="BIW46" s="4"/>
      <c r="BIX46" s="4"/>
      <c r="BIY46" s="4"/>
      <c r="BIZ46" s="4"/>
      <c r="BJA46" s="4"/>
      <c r="BJB46" s="4"/>
      <c r="BJC46" s="4"/>
      <c r="BJD46" s="4"/>
      <c r="BJE46" s="4"/>
      <c r="BJF46" s="4"/>
      <c r="BJG46" s="4"/>
      <c r="BJH46" s="4"/>
      <c r="BJI46" s="4"/>
      <c r="BJJ46" s="4"/>
      <c r="BJK46" s="4"/>
      <c r="BJL46" s="4"/>
      <c r="BJM46" s="4"/>
      <c r="BJN46" s="4"/>
      <c r="BJO46" s="4"/>
      <c r="BJP46" s="4"/>
      <c r="BJQ46" s="4"/>
      <c r="BJR46" s="4"/>
      <c r="BJS46" s="4"/>
      <c r="BJT46" s="4"/>
      <c r="BJU46" s="4"/>
      <c r="BJV46" s="4"/>
      <c r="BJW46" s="4"/>
      <c r="BJX46" s="4"/>
      <c r="BJY46" s="4"/>
      <c r="BJZ46" s="4"/>
      <c r="BKA46" s="4"/>
      <c r="BKB46" s="4"/>
      <c r="BKC46" s="4"/>
      <c r="BKD46" s="4"/>
      <c r="BKE46" s="4"/>
      <c r="BKF46" s="4"/>
      <c r="BKG46" s="4"/>
      <c r="BKH46" s="4"/>
      <c r="BKI46" s="4"/>
      <c r="BKJ46" s="4"/>
      <c r="BKK46" s="4"/>
      <c r="BKL46" s="4"/>
      <c r="BKM46" s="4"/>
      <c r="BKN46" s="4"/>
      <c r="BKO46" s="4"/>
      <c r="BKP46" s="4"/>
      <c r="BKQ46" s="4"/>
      <c r="BKR46" s="4"/>
      <c r="BKS46" s="4"/>
      <c r="BKT46" s="4"/>
      <c r="BKU46" s="4"/>
      <c r="BKV46" s="4"/>
      <c r="BKW46" s="4"/>
      <c r="BKX46" s="4"/>
      <c r="BKY46" s="4"/>
      <c r="BKZ46" s="4"/>
      <c r="BLA46" s="4"/>
      <c r="BLB46" s="4"/>
      <c r="BLC46" s="4"/>
      <c r="BLD46" s="4"/>
      <c r="BLE46" s="4"/>
      <c r="BLF46" s="4"/>
      <c r="BLG46" s="4"/>
      <c r="BLH46" s="4"/>
      <c r="BLI46" s="4"/>
      <c r="BLJ46" s="4"/>
      <c r="BLK46" s="4"/>
      <c r="BLL46" s="4"/>
      <c r="BLM46" s="4"/>
      <c r="BLN46" s="4"/>
      <c r="BLO46" s="4"/>
      <c r="BLP46" s="4"/>
      <c r="BLQ46" s="4"/>
      <c r="BLR46" s="4"/>
    </row>
    <row r="47" spans="1:1682" s="5" customFormat="1" ht="18.75" customHeight="1" thickBot="1" x14ac:dyDescent="0.3">
      <c r="A47" s="6"/>
      <c r="B47" s="46"/>
      <c r="C47" s="46"/>
      <c r="D47" s="46"/>
      <c r="E47" s="46"/>
      <c r="F47" s="47"/>
      <c r="G47" s="47"/>
      <c r="H47" s="47"/>
      <c r="I47" s="47"/>
      <c r="J47" s="10"/>
      <c r="K47" s="29"/>
      <c r="L47" s="29"/>
      <c r="M47" s="10"/>
      <c r="N47" s="4"/>
      <c r="O47" s="10"/>
      <c r="P47" s="4"/>
      <c r="Q47" s="4"/>
      <c r="R47" s="4"/>
      <c r="S47" s="4"/>
      <c r="T47" s="4"/>
      <c r="U47" s="4"/>
      <c r="V47" s="10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EG47" s="25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  <c r="ALU47" s="4"/>
      <c r="ALV47" s="4"/>
      <c r="ALW47" s="4"/>
      <c r="ALX47" s="4"/>
      <c r="ALY47" s="4"/>
      <c r="ALZ47" s="4"/>
      <c r="AMA47" s="4"/>
      <c r="AMB47" s="4"/>
      <c r="AMC47" s="4"/>
      <c r="AMD47" s="4"/>
      <c r="AME47" s="4"/>
      <c r="AMF47" s="4"/>
      <c r="AMG47" s="4"/>
      <c r="AMH47" s="4"/>
      <c r="AMI47" s="4"/>
      <c r="AMJ47" s="4"/>
      <c r="AMK47" s="4"/>
      <c r="AML47" s="4"/>
      <c r="AMM47" s="4"/>
      <c r="AMN47" s="4"/>
      <c r="AMO47" s="4"/>
      <c r="AMP47" s="4"/>
      <c r="AMQ47" s="4"/>
      <c r="AMR47" s="4"/>
      <c r="AMS47" s="4"/>
      <c r="AMT47" s="4"/>
      <c r="AMU47" s="4"/>
      <c r="AMV47" s="4"/>
      <c r="AMW47" s="4"/>
      <c r="AMX47" s="4"/>
      <c r="AMY47" s="4"/>
      <c r="AMZ47" s="4"/>
      <c r="ANA47" s="4"/>
      <c r="ANB47" s="4"/>
      <c r="ANC47" s="4"/>
      <c r="AND47" s="4"/>
      <c r="ANE47" s="4"/>
      <c r="ANF47" s="4"/>
      <c r="ANG47" s="4"/>
      <c r="ANH47" s="4"/>
      <c r="ANI47" s="4"/>
      <c r="ANJ47" s="4"/>
      <c r="ANK47" s="4"/>
      <c r="ANL47" s="4"/>
      <c r="ANM47" s="4"/>
      <c r="ANN47" s="4"/>
      <c r="ANO47" s="4"/>
      <c r="ANP47" s="4"/>
      <c r="ANQ47" s="4"/>
      <c r="ANR47" s="4"/>
      <c r="ANS47" s="4"/>
      <c r="ANT47" s="4"/>
      <c r="ANU47" s="4"/>
      <c r="ANV47" s="4"/>
      <c r="ANW47" s="4"/>
      <c r="ANX47" s="4"/>
      <c r="ANY47" s="4"/>
      <c r="ANZ47" s="4"/>
      <c r="AOA47" s="4"/>
      <c r="AOB47" s="4"/>
      <c r="AOC47" s="4"/>
      <c r="AOD47" s="4"/>
      <c r="AOE47" s="4"/>
      <c r="AOF47" s="4"/>
      <c r="AOG47" s="4"/>
      <c r="AOH47" s="4"/>
      <c r="AOI47" s="4"/>
      <c r="AOJ47" s="4"/>
      <c r="AOK47" s="4"/>
      <c r="AOL47" s="4"/>
      <c r="AOM47" s="4"/>
      <c r="AON47" s="4"/>
      <c r="AOO47" s="4"/>
      <c r="AOP47" s="4"/>
      <c r="AOQ47" s="4"/>
      <c r="AOR47" s="4"/>
      <c r="AOS47" s="4"/>
      <c r="AOT47" s="4"/>
      <c r="AOU47" s="4"/>
      <c r="AOV47" s="4"/>
      <c r="AOW47" s="4"/>
      <c r="AOX47" s="4"/>
      <c r="AOY47" s="4"/>
      <c r="AOZ47" s="4"/>
      <c r="APA47" s="4"/>
      <c r="APB47" s="4"/>
      <c r="APC47" s="4"/>
      <c r="APD47" s="4"/>
      <c r="APE47" s="4"/>
      <c r="APF47" s="4"/>
      <c r="APG47" s="4"/>
      <c r="APH47" s="4"/>
      <c r="API47" s="4"/>
      <c r="APJ47" s="4"/>
      <c r="APK47" s="4"/>
      <c r="APL47" s="4"/>
      <c r="APM47" s="4"/>
      <c r="APN47" s="4"/>
      <c r="APO47" s="4"/>
      <c r="APP47" s="4"/>
      <c r="APQ47" s="4"/>
      <c r="APR47" s="4"/>
      <c r="APS47" s="4"/>
      <c r="APT47" s="4"/>
      <c r="APU47" s="4"/>
      <c r="APV47" s="4"/>
      <c r="APW47" s="4"/>
      <c r="APX47" s="4"/>
      <c r="APY47" s="4"/>
      <c r="APZ47" s="4"/>
      <c r="AQA47" s="4"/>
      <c r="AQB47" s="4"/>
      <c r="AQC47" s="4"/>
      <c r="AQD47" s="4"/>
      <c r="AQE47" s="4"/>
      <c r="AQF47" s="4"/>
      <c r="AQG47" s="4"/>
      <c r="AQH47" s="4"/>
      <c r="AQI47" s="4"/>
      <c r="AQJ47" s="4"/>
      <c r="AQK47" s="4"/>
      <c r="AQL47" s="4"/>
      <c r="AQM47" s="4"/>
      <c r="AQN47" s="4"/>
      <c r="AQO47" s="4"/>
      <c r="AQP47" s="4"/>
      <c r="AQQ47" s="4"/>
      <c r="AQR47" s="4"/>
      <c r="AQS47" s="4"/>
      <c r="AQT47" s="4"/>
      <c r="AQU47" s="4"/>
      <c r="AQV47" s="4"/>
      <c r="AQW47" s="4"/>
      <c r="AQX47" s="4"/>
      <c r="AQY47" s="4"/>
      <c r="AQZ47" s="4"/>
      <c r="ARA47" s="4"/>
      <c r="ARB47" s="4"/>
      <c r="ARC47" s="4"/>
      <c r="ARD47" s="4"/>
      <c r="ARE47" s="4"/>
      <c r="ARF47" s="4"/>
      <c r="ARG47" s="4"/>
      <c r="ARH47" s="4"/>
      <c r="ARI47" s="4"/>
      <c r="ARJ47" s="4"/>
      <c r="ARK47" s="4"/>
      <c r="ARL47" s="4"/>
      <c r="ARM47" s="4"/>
      <c r="ARN47" s="4"/>
      <c r="ARO47" s="4"/>
      <c r="ARP47" s="4"/>
      <c r="ARQ47" s="4"/>
      <c r="ARR47" s="4"/>
      <c r="ARS47" s="4"/>
      <c r="ART47" s="4"/>
      <c r="ARU47" s="4"/>
      <c r="ARV47" s="4"/>
      <c r="ARW47" s="4"/>
      <c r="ARX47" s="4"/>
      <c r="ARY47" s="4"/>
      <c r="ARZ47" s="4"/>
      <c r="ASA47" s="4"/>
      <c r="ASB47" s="4"/>
      <c r="ASC47" s="4"/>
      <c r="ASD47" s="4"/>
      <c r="ASE47" s="4"/>
      <c r="ASF47" s="4"/>
      <c r="ASG47" s="4"/>
      <c r="ASH47" s="4"/>
      <c r="ASI47" s="4"/>
      <c r="ASJ47" s="4"/>
      <c r="ASK47" s="4"/>
      <c r="ASL47" s="4"/>
      <c r="ASM47" s="4"/>
      <c r="ASN47" s="4"/>
      <c r="ASO47" s="4"/>
      <c r="ASP47" s="4"/>
      <c r="ASQ47" s="4"/>
      <c r="ASR47" s="4"/>
      <c r="ASS47" s="4"/>
      <c r="AST47" s="4"/>
      <c r="ASU47" s="4"/>
      <c r="ASV47" s="4"/>
      <c r="ASW47" s="4"/>
      <c r="ASX47" s="4"/>
      <c r="ASY47" s="4"/>
      <c r="ASZ47" s="4"/>
      <c r="ATA47" s="4"/>
      <c r="ATB47" s="4"/>
      <c r="ATC47" s="4"/>
      <c r="ATD47" s="4"/>
      <c r="ATE47" s="4"/>
      <c r="ATF47" s="4"/>
      <c r="ATG47" s="4"/>
      <c r="ATH47" s="4"/>
      <c r="ATI47" s="4"/>
      <c r="ATJ47" s="4"/>
      <c r="ATK47" s="4"/>
      <c r="ATL47" s="4"/>
      <c r="ATM47" s="4"/>
      <c r="ATN47" s="4"/>
      <c r="ATO47" s="4"/>
      <c r="ATP47" s="4"/>
      <c r="ATQ47" s="4"/>
      <c r="ATR47" s="4"/>
      <c r="ATS47" s="4"/>
      <c r="ATT47" s="4"/>
      <c r="ATU47" s="4"/>
      <c r="ATV47" s="4"/>
      <c r="ATW47" s="4"/>
      <c r="ATX47" s="4"/>
      <c r="ATY47" s="4"/>
      <c r="ATZ47" s="4"/>
      <c r="AUA47" s="4"/>
      <c r="AUB47" s="4"/>
      <c r="AUC47" s="4"/>
      <c r="AUD47" s="4"/>
      <c r="AUE47" s="4"/>
      <c r="AUF47" s="4"/>
      <c r="AUG47" s="4"/>
      <c r="AUH47" s="4"/>
      <c r="AUI47" s="4"/>
      <c r="AUJ47" s="4"/>
      <c r="AUK47" s="4"/>
      <c r="AUL47" s="4"/>
      <c r="AUM47" s="4"/>
      <c r="AUN47" s="4"/>
      <c r="AUO47" s="4"/>
      <c r="AUP47" s="4"/>
      <c r="AUQ47" s="4"/>
      <c r="AUR47" s="4"/>
      <c r="AUS47" s="4"/>
      <c r="AUT47" s="4"/>
      <c r="AUU47" s="4"/>
      <c r="AUV47" s="4"/>
      <c r="AUW47" s="4"/>
      <c r="AUX47" s="4"/>
      <c r="AUY47" s="4"/>
      <c r="AUZ47" s="4"/>
      <c r="AVA47" s="4"/>
      <c r="AVB47" s="4"/>
      <c r="AVC47" s="4"/>
      <c r="AVD47" s="4"/>
      <c r="AVE47" s="4"/>
      <c r="AVF47" s="4"/>
      <c r="AVG47" s="4"/>
      <c r="AVH47" s="4"/>
      <c r="AVI47" s="4"/>
      <c r="AVJ47" s="4"/>
      <c r="AVK47" s="4"/>
      <c r="AVL47" s="4"/>
      <c r="AVM47" s="4"/>
      <c r="AVN47" s="4"/>
      <c r="AVO47" s="4"/>
      <c r="AVP47" s="4"/>
      <c r="AVQ47" s="4"/>
      <c r="AVR47" s="4"/>
      <c r="AVS47" s="4"/>
      <c r="AVT47" s="4"/>
      <c r="AVU47" s="4"/>
      <c r="AVV47" s="4"/>
      <c r="AVW47" s="4"/>
      <c r="AVX47" s="4"/>
      <c r="AVY47" s="4"/>
      <c r="AVZ47" s="4"/>
      <c r="AWA47" s="4"/>
      <c r="AWB47" s="4"/>
      <c r="AWC47" s="4"/>
      <c r="AWD47" s="4"/>
      <c r="AWE47" s="4"/>
      <c r="AWF47" s="4"/>
      <c r="AWG47" s="4"/>
      <c r="AWH47" s="4"/>
      <c r="AWI47" s="4"/>
      <c r="AWJ47" s="4"/>
      <c r="AWK47" s="4"/>
      <c r="AWL47" s="4"/>
      <c r="AWM47" s="4"/>
      <c r="AWN47" s="4"/>
      <c r="AWO47" s="4"/>
      <c r="AWP47" s="4"/>
      <c r="AWQ47" s="4"/>
      <c r="AWR47" s="4"/>
      <c r="AWS47" s="4"/>
      <c r="AWT47" s="4"/>
      <c r="AWU47" s="4"/>
      <c r="AWV47" s="4"/>
      <c r="AWW47" s="4"/>
      <c r="AWX47" s="4"/>
      <c r="AWY47" s="4"/>
      <c r="AWZ47" s="4"/>
      <c r="AXA47" s="4"/>
      <c r="AXB47" s="4"/>
      <c r="AXC47" s="4"/>
      <c r="AXD47" s="4"/>
      <c r="AXE47" s="4"/>
      <c r="AXF47" s="4"/>
      <c r="AXG47" s="4"/>
      <c r="AXH47" s="4"/>
      <c r="AXI47" s="4"/>
      <c r="AXJ47" s="4"/>
      <c r="AXK47" s="4"/>
      <c r="AXL47" s="4"/>
      <c r="AXM47" s="4"/>
      <c r="AXN47" s="4"/>
      <c r="AXO47" s="4"/>
      <c r="AXP47" s="4"/>
      <c r="AXQ47" s="4"/>
      <c r="AXR47" s="4"/>
      <c r="AXS47" s="4"/>
      <c r="AXT47" s="4"/>
      <c r="AXU47" s="4"/>
      <c r="AXV47" s="4"/>
      <c r="AXW47" s="4"/>
      <c r="AXX47" s="4"/>
      <c r="AXY47" s="4"/>
      <c r="AXZ47" s="4"/>
      <c r="AYA47" s="4"/>
      <c r="AYB47" s="4"/>
      <c r="AYC47" s="4"/>
      <c r="AYD47" s="4"/>
      <c r="AYE47" s="4"/>
      <c r="AYF47" s="4"/>
      <c r="AYG47" s="4"/>
      <c r="AYH47" s="4"/>
      <c r="AYI47" s="4"/>
      <c r="AYJ47" s="4"/>
      <c r="AYK47" s="4"/>
      <c r="AYL47" s="4"/>
      <c r="AYM47" s="4"/>
      <c r="AYN47" s="4"/>
      <c r="AYO47" s="4"/>
      <c r="AYP47" s="4"/>
      <c r="AYQ47" s="4"/>
      <c r="AYR47" s="4"/>
      <c r="AYS47" s="4"/>
      <c r="AYT47" s="4"/>
      <c r="AYU47" s="4"/>
      <c r="AYV47" s="4"/>
      <c r="AYW47" s="4"/>
      <c r="AYX47" s="4"/>
      <c r="AYY47" s="4"/>
      <c r="AYZ47" s="4"/>
      <c r="AZA47" s="4"/>
      <c r="AZB47" s="4"/>
      <c r="AZC47" s="4"/>
      <c r="AZD47" s="4"/>
      <c r="AZE47" s="4"/>
      <c r="AZF47" s="4"/>
      <c r="AZG47" s="4"/>
      <c r="AZH47" s="4"/>
      <c r="AZI47" s="4"/>
      <c r="AZJ47" s="4"/>
      <c r="AZK47" s="4"/>
      <c r="AZL47" s="4"/>
      <c r="AZM47" s="4"/>
      <c r="AZN47" s="4"/>
      <c r="AZO47" s="4"/>
      <c r="AZP47" s="4"/>
      <c r="AZQ47" s="4"/>
      <c r="AZR47" s="4"/>
      <c r="AZS47" s="4"/>
      <c r="AZT47" s="4"/>
      <c r="AZU47" s="4"/>
      <c r="AZV47" s="4"/>
      <c r="AZW47" s="4"/>
      <c r="AZX47" s="4"/>
      <c r="AZY47" s="4"/>
      <c r="AZZ47" s="4"/>
      <c r="BAA47" s="4"/>
      <c r="BAB47" s="4"/>
      <c r="BAC47" s="4"/>
      <c r="BAD47" s="4"/>
      <c r="BAE47" s="4"/>
      <c r="BAF47" s="4"/>
      <c r="BAG47" s="4"/>
      <c r="BAH47" s="4"/>
      <c r="BAI47" s="4"/>
      <c r="BAJ47" s="4"/>
      <c r="BAK47" s="4"/>
      <c r="BAL47" s="4"/>
      <c r="BAM47" s="4"/>
      <c r="BAN47" s="4"/>
      <c r="BAO47" s="4"/>
      <c r="BAP47" s="4"/>
      <c r="BAQ47" s="4"/>
      <c r="BAR47" s="4"/>
      <c r="BAS47" s="4"/>
      <c r="BAT47" s="4"/>
      <c r="BAU47" s="4"/>
      <c r="BAV47" s="4"/>
      <c r="BAW47" s="4"/>
      <c r="BAX47" s="4"/>
      <c r="BAY47" s="4"/>
      <c r="BAZ47" s="4"/>
      <c r="BBA47" s="4"/>
      <c r="BBB47" s="4"/>
      <c r="BBC47" s="4"/>
      <c r="BBD47" s="4"/>
      <c r="BBE47" s="4"/>
      <c r="BBF47" s="4"/>
      <c r="BBG47" s="4"/>
      <c r="BBH47" s="4"/>
      <c r="BBI47" s="4"/>
      <c r="BBJ47" s="4"/>
      <c r="BBK47" s="4"/>
      <c r="BBL47" s="4"/>
      <c r="BBM47" s="4"/>
      <c r="BBN47" s="4"/>
      <c r="BBO47" s="4"/>
      <c r="BBP47" s="4"/>
      <c r="BBQ47" s="4"/>
      <c r="BBR47" s="4"/>
      <c r="BBS47" s="4"/>
      <c r="BBT47" s="4"/>
      <c r="BBU47" s="4"/>
      <c r="BBV47" s="4"/>
      <c r="BBW47" s="4"/>
      <c r="BBX47" s="4"/>
      <c r="BBY47" s="4"/>
      <c r="BBZ47" s="4"/>
      <c r="BCA47" s="4"/>
      <c r="BCB47" s="4"/>
      <c r="BCC47" s="4"/>
      <c r="BCD47" s="4"/>
      <c r="BCE47" s="4"/>
      <c r="BCF47" s="4"/>
      <c r="BCG47" s="4"/>
      <c r="BCH47" s="4"/>
      <c r="BCI47" s="4"/>
      <c r="BCJ47" s="4"/>
      <c r="BCK47" s="4"/>
      <c r="BCL47" s="4"/>
      <c r="BCM47" s="4"/>
      <c r="BCN47" s="4"/>
      <c r="BCO47" s="4"/>
      <c r="BCP47" s="4"/>
      <c r="BCQ47" s="4"/>
      <c r="BCR47" s="4"/>
      <c r="BCS47" s="4"/>
      <c r="BCT47" s="4"/>
      <c r="BCU47" s="4"/>
      <c r="BCV47" s="4"/>
      <c r="BCW47" s="4"/>
      <c r="BCX47" s="4"/>
      <c r="BCY47" s="4"/>
      <c r="BCZ47" s="4"/>
      <c r="BDA47" s="4"/>
      <c r="BDB47" s="4"/>
      <c r="BDC47" s="4"/>
      <c r="BDD47" s="4"/>
      <c r="BDE47" s="4"/>
      <c r="BDF47" s="4"/>
      <c r="BDG47" s="4"/>
      <c r="BDH47" s="4"/>
      <c r="BDI47" s="4"/>
      <c r="BDJ47" s="4"/>
      <c r="BDK47" s="4"/>
      <c r="BDL47" s="4"/>
      <c r="BDM47" s="4"/>
      <c r="BDN47" s="4"/>
      <c r="BDO47" s="4"/>
      <c r="BDP47" s="4"/>
      <c r="BDQ47" s="4"/>
      <c r="BDR47" s="4"/>
      <c r="BDS47" s="4"/>
      <c r="BDT47" s="4"/>
      <c r="BDU47" s="4"/>
      <c r="BDV47" s="4"/>
      <c r="BDW47" s="4"/>
      <c r="BDX47" s="4"/>
      <c r="BDY47" s="4"/>
      <c r="BDZ47" s="4"/>
      <c r="BEA47" s="4"/>
      <c r="BEB47" s="4"/>
      <c r="BEC47" s="4"/>
      <c r="BED47" s="4"/>
      <c r="BEE47" s="4"/>
      <c r="BEF47" s="4"/>
      <c r="BEG47" s="4"/>
      <c r="BEH47" s="4"/>
      <c r="BEI47" s="4"/>
      <c r="BEJ47" s="4"/>
      <c r="BEK47" s="4"/>
      <c r="BEL47" s="4"/>
      <c r="BEM47" s="4"/>
      <c r="BEN47" s="4"/>
      <c r="BEO47" s="4"/>
      <c r="BEP47" s="4"/>
      <c r="BEQ47" s="4"/>
      <c r="BER47" s="4"/>
      <c r="BES47" s="4"/>
      <c r="BET47" s="4"/>
      <c r="BEU47" s="4"/>
      <c r="BEV47" s="4"/>
      <c r="BEW47" s="4"/>
      <c r="BEX47" s="4"/>
      <c r="BEY47" s="4"/>
      <c r="BEZ47" s="4"/>
      <c r="BFA47" s="4"/>
      <c r="BFB47" s="4"/>
      <c r="BFC47" s="4"/>
      <c r="BFD47" s="4"/>
      <c r="BFE47" s="4"/>
      <c r="BFF47" s="4"/>
      <c r="BFG47" s="4"/>
      <c r="BFH47" s="4"/>
      <c r="BFI47" s="4"/>
      <c r="BFJ47" s="4"/>
      <c r="BFK47" s="4"/>
      <c r="BFL47" s="4"/>
      <c r="BFM47" s="4"/>
      <c r="BFN47" s="4"/>
      <c r="BFO47" s="4"/>
      <c r="BFP47" s="4"/>
      <c r="BFQ47" s="4"/>
      <c r="BFR47" s="4"/>
      <c r="BFS47" s="4"/>
      <c r="BFT47" s="4"/>
      <c r="BFU47" s="4"/>
      <c r="BFV47" s="4"/>
      <c r="BFW47" s="4"/>
      <c r="BFX47" s="4"/>
      <c r="BFY47" s="4"/>
      <c r="BFZ47" s="4"/>
      <c r="BGA47" s="4"/>
      <c r="BGB47" s="4"/>
      <c r="BGC47" s="4"/>
      <c r="BGD47" s="4"/>
      <c r="BGE47" s="4"/>
      <c r="BGF47" s="4"/>
      <c r="BGG47" s="4"/>
      <c r="BGH47" s="4"/>
      <c r="BGI47" s="4"/>
      <c r="BGJ47" s="4"/>
      <c r="BGK47" s="4"/>
      <c r="BGL47" s="4"/>
      <c r="BGM47" s="4"/>
      <c r="BGN47" s="4"/>
      <c r="BGO47" s="4"/>
      <c r="BGP47" s="4"/>
      <c r="BGQ47" s="4"/>
      <c r="BGR47" s="4"/>
      <c r="BGS47" s="4"/>
      <c r="BGT47" s="4"/>
      <c r="BGU47" s="4"/>
      <c r="BGV47" s="4"/>
      <c r="BGW47" s="4"/>
      <c r="BGX47" s="4"/>
      <c r="BGY47" s="4"/>
      <c r="BGZ47" s="4"/>
      <c r="BHA47" s="4"/>
      <c r="BHB47" s="4"/>
      <c r="BHC47" s="4"/>
      <c r="BHD47" s="4"/>
      <c r="BHE47" s="4"/>
      <c r="BHF47" s="4"/>
      <c r="BHG47" s="4"/>
      <c r="BHH47" s="4"/>
      <c r="BHI47" s="4"/>
      <c r="BHJ47" s="4"/>
      <c r="BHK47" s="4"/>
      <c r="BHL47" s="4"/>
      <c r="BHM47" s="4"/>
      <c r="BHN47" s="4"/>
      <c r="BHO47" s="4"/>
      <c r="BHP47" s="4"/>
      <c r="BHQ47" s="4"/>
      <c r="BHR47" s="4"/>
      <c r="BHS47" s="4"/>
      <c r="BHT47" s="4"/>
      <c r="BHU47" s="4"/>
      <c r="BHV47" s="4"/>
      <c r="BHW47" s="4"/>
      <c r="BHX47" s="4"/>
      <c r="BHY47" s="4"/>
      <c r="BHZ47" s="4"/>
      <c r="BIA47" s="4"/>
      <c r="BIB47" s="4"/>
      <c r="BIC47" s="4"/>
      <c r="BID47" s="4"/>
      <c r="BIE47" s="4"/>
      <c r="BIF47" s="4"/>
      <c r="BIG47" s="4"/>
      <c r="BIH47" s="4"/>
      <c r="BII47" s="4"/>
      <c r="BIJ47" s="4"/>
      <c r="BIK47" s="4"/>
      <c r="BIL47" s="4"/>
      <c r="BIM47" s="4"/>
      <c r="BIN47" s="4"/>
      <c r="BIO47" s="4"/>
      <c r="BIP47" s="4"/>
      <c r="BIQ47" s="4"/>
      <c r="BIR47" s="4"/>
      <c r="BIS47" s="4"/>
      <c r="BIT47" s="4"/>
      <c r="BIU47" s="4"/>
      <c r="BIV47" s="4"/>
      <c r="BIW47" s="4"/>
      <c r="BIX47" s="4"/>
      <c r="BIY47" s="4"/>
      <c r="BIZ47" s="4"/>
      <c r="BJA47" s="4"/>
      <c r="BJB47" s="4"/>
      <c r="BJC47" s="4"/>
      <c r="BJD47" s="4"/>
      <c r="BJE47" s="4"/>
      <c r="BJF47" s="4"/>
      <c r="BJG47" s="4"/>
      <c r="BJH47" s="4"/>
      <c r="BJI47" s="4"/>
      <c r="BJJ47" s="4"/>
      <c r="BJK47" s="4"/>
      <c r="BJL47" s="4"/>
      <c r="BJM47" s="4"/>
      <c r="BJN47" s="4"/>
      <c r="BJO47" s="4"/>
      <c r="BJP47" s="4"/>
      <c r="BJQ47" s="4"/>
      <c r="BJR47" s="4"/>
      <c r="BJS47" s="4"/>
      <c r="BJT47" s="4"/>
      <c r="BJU47" s="4"/>
      <c r="BJV47" s="4"/>
      <c r="BJW47" s="4"/>
      <c r="BJX47" s="4"/>
      <c r="BJY47" s="4"/>
      <c r="BJZ47" s="4"/>
      <c r="BKA47" s="4"/>
      <c r="BKB47" s="4"/>
      <c r="BKC47" s="4"/>
      <c r="BKD47" s="4"/>
      <c r="BKE47" s="4"/>
      <c r="BKF47" s="4"/>
      <c r="BKG47" s="4"/>
      <c r="BKH47" s="4"/>
      <c r="BKI47" s="4"/>
      <c r="BKJ47" s="4"/>
      <c r="BKK47" s="4"/>
      <c r="BKL47" s="4"/>
      <c r="BKM47" s="4"/>
      <c r="BKN47" s="4"/>
      <c r="BKO47" s="4"/>
      <c r="BKP47" s="4"/>
      <c r="BKQ47" s="4"/>
      <c r="BKR47" s="4"/>
      <c r="BKS47" s="4"/>
      <c r="BKT47" s="4"/>
      <c r="BKU47" s="4"/>
      <c r="BKV47" s="4"/>
      <c r="BKW47" s="4"/>
      <c r="BKX47" s="4"/>
      <c r="BKY47" s="4"/>
      <c r="BKZ47" s="4"/>
      <c r="BLA47" s="4"/>
      <c r="BLB47" s="4"/>
      <c r="BLC47" s="4"/>
      <c r="BLD47" s="4"/>
      <c r="BLE47" s="4"/>
      <c r="BLF47" s="4"/>
      <c r="BLG47" s="4"/>
      <c r="BLH47" s="4"/>
      <c r="BLI47" s="4"/>
      <c r="BLJ47" s="4"/>
      <c r="BLK47" s="4"/>
      <c r="BLL47" s="4"/>
      <c r="BLM47" s="4"/>
      <c r="BLN47" s="4"/>
      <c r="BLO47" s="4"/>
      <c r="BLP47" s="4"/>
      <c r="BLQ47" s="4"/>
      <c r="BLR47" s="4"/>
    </row>
    <row r="48" spans="1:1682" s="5" customFormat="1" ht="18.75" customHeight="1" thickBot="1" x14ac:dyDescent="0.3">
      <c r="A48" s="6"/>
      <c r="B48" s="46"/>
      <c r="C48" s="46"/>
      <c r="D48" s="46"/>
      <c r="E48" s="46"/>
      <c r="F48" s="47"/>
      <c r="G48" s="47"/>
      <c r="H48" s="47"/>
      <c r="I48" s="47"/>
      <c r="J48" s="10"/>
      <c r="K48" s="29"/>
      <c r="L48" s="29"/>
      <c r="M48" s="10"/>
      <c r="N48" s="4"/>
      <c r="O48" s="10"/>
      <c r="P48" s="4"/>
      <c r="Q48" s="4"/>
      <c r="R48" s="4"/>
      <c r="S48" s="4"/>
      <c r="T48" s="4"/>
      <c r="U48" s="4"/>
      <c r="V48" s="10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EG48" s="25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</row>
    <row r="49" spans="1:1682" s="5" customFormat="1" ht="18.75" customHeight="1" thickBot="1" x14ac:dyDescent="0.3">
      <c r="A49" s="6"/>
      <c r="B49" s="46"/>
      <c r="C49" s="46"/>
      <c r="D49" s="46"/>
      <c r="E49" s="46"/>
      <c r="F49" s="47"/>
      <c r="G49" s="47"/>
      <c r="H49" s="47"/>
      <c r="I49" s="47"/>
      <c r="J49" s="10"/>
      <c r="K49" s="29"/>
      <c r="L49" s="29"/>
      <c r="M49" s="10"/>
      <c r="N49" s="4"/>
      <c r="O49" s="10"/>
      <c r="P49" s="4"/>
      <c r="Q49" s="4"/>
      <c r="R49" s="4"/>
      <c r="S49" s="4"/>
      <c r="T49" s="4"/>
      <c r="U49" s="4"/>
      <c r="V49" s="10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EG49" s="25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</row>
    <row r="50" spans="1:1682" s="5" customFormat="1" ht="18.75" customHeight="1" thickBot="1" x14ac:dyDescent="0.3">
      <c r="A50" s="6"/>
      <c r="B50" s="46"/>
      <c r="C50" s="46"/>
      <c r="D50" s="46"/>
      <c r="E50" s="46"/>
      <c r="F50" s="47"/>
      <c r="G50" s="47"/>
      <c r="H50" s="47"/>
      <c r="I50" s="47"/>
      <c r="J50" s="10"/>
      <c r="K50" s="29"/>
      <c r="L50" s="29"/>
      <c r="M50" s="10"/>
      <c r="N50" s="4"/>
      <c r="O50" s="10"/>
      <c r="P50" s="4"/>
      <c r="Q50" s="4"/>
      <c r="R50" s="4"/>
      <c r="S50" s="4"/>
      <c r="T50" s="4"/>
      <c r="U50" s="4"/>
      <c r="V50" s="10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EG50" s="25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</row>
    <row r="51" spans="1:1682" s="5" customFormat="1" ht="18.75" customHeight="1" thickBot="1" x14ac:dyDescent="0.3">
      <c r="A51" s="6"/>
      <c r="B51" s="46"/>
      <c r="C51" s="46"/>
      <c r="D51" s="46"/>
      <c r="E51" s="46"/>
      <c r="F51" s="47"/>
      <c r="G51" s="47"/>
      <c r="H51" s="47"/>
      <c r="I51" s="47"/>
      <c r="J51" s="10"/>
      <c r="K51" s="29"/>
      <c r="L51" s="29"/>
      <c r="M51" s="10"/>
      <c r="N51" s="4"/>
      <c r="O51" s="10"/>
      <c r="P51" s="4"/>
      <c r="Q51" s="4"/>
      <c r="R51" s="4"/>
      <c r="S51" s="4"/>
      <c r="T51" s="4"/>
      <c r="U51" s="4"/>
      <c r="V51" s="10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EG51" s="25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</row>
    <row r="52" spans="1:1682" s="5" customFormat="1" ht="18.75" customHeight="1" thickBot="1" x14ac:dyDescent="0.3">
      <c r="A52" s="6"/>
      <c r="B52" s="54"/>
      <c r="C52" s="54"/>
      <c r="D52" s="54"/>
      <c r="E52" s="54"/>
      <c r="F52" s="47"/>
      <c r="G52" s="47"/>
      <c r="H52" s="47"/>
      <c r="I52" s="47"/>
      <c r="J52" s="10"/>
      <c r="K52" s="29"/>
      <c r="L52" s="29"/>
      <c r="M52" s="10"/>
      <c r="N52" s="4"/>
      <c r="O52" s="10"/>
      <c r="P52" s="4"/>
      <c r="Q52" s="4"/>
      <c r="R52" s="4"/>
      <c r="S52" s="4"/>
      <c r="T52" s="4"/>
      <c r="U52" s="4"/>
      <c r="V52" s="10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EG52" s="25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 s="4"/>
      <c r="APR52" s="4"/>
      <c r="APS52" s="4"/>
      <c r="APT52" s="4"/>
      <c r="APU52" s="4"/>
      <c r="APV52" s="4"/>
      <c r="APW52" s="4"/>
      <c r="APX52" s="4"/>
      <c r="APY52" s="4"/>
      <c r="APZ52" s="4"/>
      <c r="AQA52" s="4"/>
      <c r="AQB52" s="4"/>
      <c r="AQC52" s="4"/>
      <c r="AQD52" s="4"/>
      <c r="AQE52" s="4"/>
      <c r="AQF52" s="4"/>
      <c r="AQG52" s="4"/>
      <c r="AQH52" s="4"/>
      <c r="AQI52" s="4"/>
      <c r="AQJ52" s="4"/>
      <c r="AQK52" s="4"/>
      <c r="AQL52" s="4"/>
      <c r="AQM52" s="4"/>
      <c r="AQN52" s="4"/>
      <c r="AQO52" s="4"/>
      <c r="AQP52" s="4"/>
      <c r="AQQ52" s="4"/>
      <c r="AQR52" s="4"/>
      <c r="AQS52" s="4"/>
      <c r="AQT52" s="4"/>
      <c r="AQU52" s="4"/>
      <c r="AQV52" s="4"/>
      <c r="AQW52" s="4"/>
      <c r="AQX52" s="4"/>
      <c r="AQY52" s="4"/>
      <c r="AQZ52" s="4"/>
      <c r="ARA52" s="4"/>
      <c r="ARB52" s="4"/>
      <c r="ARC52" s="4"/>
      <c r="ARD52" s="4"/>
      <c r="ARE52" s="4"/>
      <c r="ARF52" s="4"/>
      <c r="ARG52" s="4"/>
      <c r="ARH52" s="4"/>
      <c r="ARI52" s="4"/>
      <c r="ARJ52" s="4"/>
      <c r="ARK52" s="4"/>
      <c r="ARL52" s="4"/>
      <c r="ARM52" s="4"/>
      <c r="ARN52" s="4"/>
      <c r="ARO52" s="4"/>
      <c r="ARP52" s="4"/>
      <c r="ARQ52" s="4"/>
      <c r="ARR52" s="4"/>
      <c r="ARS52" s="4"/>
      <c r="ART52" s="4"/>
      <c r="ARU52" s="4"/>
      <c r="ARV52" s="4"/>
      <c r="ARW52" s="4"/>
      <c r="ARX52" s="4"/>
      <c r="ARY52" s="4"/>
      <c r="ARZ52" s="4"/>
      <c r="ASA52" s="4"/>
      <c r="ASB52" s="4"/>
      <c r="ASC52" s="4"/>
      <c r="ASD52" s="4"/>
      <c r="ASE52" s="4"/>
      <c r="ASF52" s="4"/>
      <c r="ASG52" s="4"/>
      <c r="ASH52" s="4"/>
      <c r="ASI52" s="4"/>
      <c r="ASJ52" s="4"/>
      <c r="ASK52" s="4"/>
      <c r="ASL52" s="4"/>
      <c r="ASM52" s="4"/>
      <c r="ASN52" s="4"/>
      <c r="ASO52" s="4"/>
      <c r="ASP52" s="4"/>
      <c r="ASQ52" s="4"/>
      <c r="ASR52" s="4"/>
      <c r="ASS52" s="4"/>
      <c r="AST52" s="4"/>
      <c r="ASU52" s="4"/>
      <c r="ASV52" s="4"/>
      <c r="ASW52" s="4"/>
      <c r="ASX52" s="4"/>
      <c r="ASY52" s="4"/>
      <c r="ASZ52" s="4"/>
      <c r="ATA52" s="4"/>
      <c r="ATB52" s="4"/>
      <c r="ATC52" s="4"/>
      <c r="ATD52" s="4"/>
      <c r="ATE52" s="4"/>
      <c r="ATF52" s="4"/>
      <c r="ATG52" s="4"/>
      <c r="ATH52" s="4"/>
      <c r="ATI52" s="4"/>
      <c r="ATJ52" s="4"/>
      <c r="ATK52" s="4"/>
      <c r="ATL52" s="4"/>
      <c r="ATM52" s="4"/>
      <c r="ATN52" s="4"/>
      <c r="ATO52" s="4"/>
      <c r="ATP52" s="4"/>
      <c r="ATQ52" s="4"/>
      <c r="ATR52" s="4"/>
      <c r="ATS52" s="4"/>
      <c r="ATT52" s="4"/>
      <c r="ATU52" s="4"/>
      <c r="ATV52" s="4"/>
      <c r="ATW52" s="4"/>
      <c r="ATX52" s="4"/>
      <c r="ATY52" s="4"/>
      <c r="ATZ52" s="4"/>
      <c r="AUA52" s="4"/>
      <c r="AUB52" s="4"/>
      <c r="AUC52" s="4"/>
      <c r="AUD52" s="4"/>
      <c r="AUE52" s="4"/>
      <c r="AUF52" s="4"/>
      <c r="AUG52" s="4"/>
      <c r="AUH52" s="4"/>
      <c r="AUI52" s="4"/>
      <c r="AUJ52" s="4"/>
      <c r="AUK52" s="4"/>
      <c r="AUL52" s="4"/>
      <c r="AUM52" s="4"/>
      <c r="AUN52" s="4"/>
      <c r="AUO52" s="4"/>
      <c r="AUP52" s="4"/>
      <c r="AUQ52" s="4"/>
      <c r="AUR52" s="4"/>
      <c r="AUS52" s="4"/>
      <c r="AUT52" s="4"/>
      <c r="AUU52" s="4"/>
      <c r="AUV52" s="4"/>
      <c r="AUW52" s="4"/>
      <c r="AUX52" s="4"/>
      <c r="AUY52" s="4"/>
      <c r="AUZ52" s="4"/>
      <c r="AVA52" s="4"/>
      <c r="AVB52" s="4"/>
      <c r="AVC52" s="4"/>
      <c r="AVD52" s="4"/>
      <c r="AVE52" s="4"/>
      <c r="AVF52" s="4"/>
      <c r="AVG52" s="4"/>
      <c r="AVH52" s="4"/>
      <c r="AVI52" s="4"/>
      <c r="AVJ52" s="4"/>
      <c r="AVK52" s="4"/>
      <c r="AVL52" s="4"/>
      <c r="AVM52" s="4"/>
      <c r="AVN52" s="4"/>
      <c r="AVO52" s="4"/>
      <c r="AVP52" s="4"/>
      <c r="AVQ52" s="4"/>
      <c r="AVR52" s="4"/>
      <c r="AVS52" s="4"/>
      <c r="AVT52" s="4"/>
      <c r="AVU52" s="4"/>
      <c r="AVV52" s="4"/>
      <c r="AVW52" s="4"/>
      <c r="AVX52" s="4"/>
      <c r="AVY52" s="4"/>
      <c r="AVZ52" s="4"/>
      <c r="AWA52" s="4"/>
      <c r="AWB52" s="4"/>
      <c r="AWC52" s="4"/>
      <c r="AWD52" s="4"/>
      <c r="AWE52" s="4"/>
      <c r="AWF52" s="4"/>
      <c r="AWG52" s="4"/>
      <c r="AWH52" s="4"/>
      <c r="AWI52" s="4"/>
      <c r="AWJ52" s="4"/>
      <c r="AWK52" s="4"/>
      <c r="AWL52" s="4"/>
      <c r="AWM52" s="4"/>
      <c r="AWN52" s="4"/>
      <c r="AWO52" s="4"/>
      <c r="AWP52" s="4"/>
      <c r="AWQ52" s="4"/>
      <c r="AWR52" s="4"/>
      <c r="AWS52" s="4"/>
      <c r="AWT52" s="4"/>
      <c r="AWU52" s="4"/>
      <c r="AWV52" s="4"/>
      <c r="AWW52" s="4"/>
      <c r="AWX52" s="4"/>
      <c r="AWY52" s="4"/>
      <c r="AWZ52" s="4"/>
      <c r="AXA52" s="4"/>
      <c r="AXB52" s="4"/>
      <c r="AXC52" s="4"/>
      <c r="AXD52" s="4"/>
      <c r="AXE52" s="4"/>
      <c r="AXF52" s="4"/>
      <c r="AXG52" s="4"/>
      <c r="AXH52" s="4"/>
      <c r="AXI52" s="4"/>
      <c r="AXJ52" s="4"/>
      <c r="AXK52" s="4"/>
      <c r="AXL52" s="4"/>
      <c r="AXM52" s="4"/>
      <c r="AXN52" s="4"/>
      <c r="AXO52" s="4"/>
      <c r="AXP52" s="4"/>
      <c r="AXQ52" s="4"/>
      <c r="AXR52" s="4"/>
      <c r="AXS52" s="4"/>
      <c r="AXT52" s="4"/>
      <c r="AXU52" s="4"/>
      <c r="AXV52" s="4"/>
      <c r="AXW52" s="4"/>
      <c r="AXX52" s="4"/>
      <c r="AXY52" s="4"/>
      <c r="AXZ52" s="4"/>
      <c r="AYA52" s="4"/>
      <c r="AYB52" s="4"/>
      <c r="AYC52" s="4"/>
      <c r="AYD52" s="4"/>
      <c r="AYE52" s="4"/>
      <c r="AYF52" s="4"/>
      <c r="AYG52" s="4"/>
      <c r="AYH52" s="4"/>
      <c r="AYI52" s="4"/>
      <c r="AYJ52" s="4"/>
      <c r="AYK52" s="4"/>
      <c r="AYL52" s="4"/>
      <c r="AYM52" s="4"/>
      <c r="AYN52" s="4"/>
      <c r="AYO52" s="4"/>
      <c r="AYP52" s="4"/>
      <c r="AYQ52" s="4"/>
      <c r="AYR52" s="4"/>
      <c r="AYS52" s="4"/>
      <c r="AYT52" s="4"/>
      <c r="AYU52" s="4"/>
      <c r="AYV52" s="4"/>
      <c r="AYW52" s="4"/>
      <c r="AYX52" s="4"/>
      <c r="AYY52" s="4"/>
      <c r="AYZ52" s="4"/>
      <c r="AZA52" s="4"/>
      <c r="AZB52" s="4"/>
      <c r="AZC52" s="4"/>
      <c r="AZD52" s="4"/>
      <c r="AZE52" s="4"/>
      <c r="AZF52" s="4"/>
      <c r="AZG52" s="4"/>
      <c r="AZH52" s="4"/>
      <c r="AZI52" s="4"/>
      <c r="AZJ52" s="4"/>
      <c r="AZK52" s="4"/>
      <c r="AZL52" s="4"/>
      <c r="AZM52" s="4"/>
      <c r="AZN52" s="4"/>
      <c r="AZO52" s="4"/>
      <c r="AZP52" s="4"/>
      <c r="AZQ52" s="4"/>
      <c r="AZR52" s="4"/>
      <c r="AZS52" s="4"/>
      <c r="AZT52" s="4"/>
      <c r="AZU52" s="4"/>
      <c r="AZV52" s="4"/>
      <c r="AZW52" s="4"/>
      <c r="AZX52" s="4"/>
      <c r="AZY52" s="4"/>
      <c r="AZZ52" s="4"/>
      <c r="BAA52" s="4"/>
      <c r="BAB52" s="4"/>
      <c r="BAC52" s="4"/>
      <c r="BAD52" s="4"/>
      <c r="BAE52" s="4"/>
      <c r="BAF52" s="4"/>
      <c r="BAG52" s="4"/>
      <c r="BAH52" s="4"/>
      <c r="BAI52" s="4"/>
      <c r="BAJ52" s="4"/>
      <c r="BAK52" s="4"/>
      <c r="BAL52" s="4"/>
      <c r="BAM52" s="4"/>
      <c r="BAN52" s="4"/>
      <c r="BAO52" s="4"/>
      <c r="BAP52" s="4"/>
      <c r="BAQ52" s="4"/>
      <c r="BAR52" s="4"/>
      <c r="BAS52" s="4"/>
      <c r="BAT52" s="4"/>
      <c r="BAU52" s="4"/>
      <c r="BAV52" s="4"/>
      <c r="BAW52" s="4"/>
      <c r="BAX52" s="4"/>
      <c r="BAY52" s="4"/>
      <c r="BAZ52" s="4"/>
      <c r="BBA52" s="4"/>
      <c r="BBB52" s="4"/>
      <c r="BBC52" s="4"/>
      <c r="BBD52" s="4"/>
      <c r="BBE52" s="4"/>
      <c r="BBF52" s="4"/>
      <c r="BBG52" s="4"/>
      <c r="BBH52" s="4"/>
      <c r="BBI52" s="4"/>
      <c r="BBJ52" s="4"/>
      <c r="BBK52" s="4"/>
      <c r="BBL52" s="4"/>
      <c r="BBM52" s="4"/>
      <c r="BBN52" s="4"/>
      <c r="BBO52" s="4"/>
      <c r="BBP52" s="4"/>
      <c r="BBQ52" s="4"/>
      <c r="BBR52" s="4"/>
      <c r="BBS52" s="4"/>
      <c r="BBT52" s="4"/>
      <c r="BBU52" s="4"/>
      <c r="BBV52" s="4"/>
      <c r="BBW52" s="4"/>
      <c r="BBX52" s="4"/>
      <c r="BBY52" s="4"/>
      <c r="BBZ52" s="4"/>
      <c r="BCA52" s="4"/>
      <c r="BCB52" s="4"/>
      <c r="BCC52" s="4"/>
      <c r="BCD52" s="4"/>
      <c r="BCE52" s="4"/>
      <c r="BCF52" s="4"/>
      <c r="BCG52" s="4"/>
      <c r="BCH52" s="4"/>
      <c r="BCI52" s="4"/>
      <c r="BCJ52" s="4"/>
      <c r="BCK52" s="4"/>
      <c r="BCL52" s="4"/>
      <c r="BCM52" s="4"/>
      <c r="BCN52" s="4"/>
      <c r="BCO52" s="4"/>
      <c r="BCP52" s="4"/>
      <c r="BCQ52" s="4"/>
      <c r="BCR52" s="4"/>
      <c r="BCS52" s="4"/>
      <c r="BCT52" s="4"/>
      <c r="BCU52" s="4"/>
      <c r="BCV52" s="4"/>
      <c r="BCW52" s="4"/>
      <c r="BCX52" s="4"/>
      <c r="BCY52" s="4"/>
      <c r="BCZ52" s="4"/>
      <c r="BDA52" s="4"/>
      <c r="BDB52" s="4"/>
      <c r="BDC52" s="4"/>
      <c r="BDD52" s="4"/>
      <c r="BDE52" s="4"/>
      <c r="BDF52" s="4"/>
      <c r="BDG52" s="4"/>
      <c r="BDH52" s="4"/>
      <c r="BDI52" s="4"/>
      <c r="BDJ52" s="4"/>
      <c r="BDK52" s="4"/>
      <c r="BDL52" s="4"/>
      <c r="BDM52" s="4"/>
      <c r="BDN52" s="4"/>
      <c r="BDO52" s="4"/>
      <c r="BDP52" s="4"/>
      <c r="BDQ52" s="4"/>
      <c r="BDR52" s="4"/>
      <c r="BDS52" s="4"/>
      <c r="BDT52" s="4"/>
      <c r="BDU52" s="4"/>
      <c r="BDV52" s="4"/>
      <c r="BDW52" s="4"/>
      <c r="BDX52" s="4"/>
      <c r="BDY52" s="4"/>
      <c r="BDZ52" s="4"/>
      <c r="BEA52" s="4"/>
      <c r="BEB52" s="4"/>
      <c r="BEC52" s="4"/>
      <c r="BED52" s="4"/>
      <c r="BEE52" s="4"/>
      <c r="BEF52" s="4"/>
      <c r="BEG52" s="4"/>
      <c r="BEH52" s="4"/>
      <c r="BEI52" s="4"/>
      <c r="BEJ52" s="4"/>
      <c r="BEK52" s="4"/>
      <c r="BEL52" s="4"/>
      <c r="BEM52" s="4"/>
      <c r="BEN52" s="4"/>
      <c r="BEO52" s="4"/>
      <c r="BEP52" s="4"/>
      <c r="BEQ52" s="4"/>
      <c r="BER52" s="4"/>
      <c r="BES52" s="4"/>
      <c r="BET52" s="4"/>
      <c r="BEU52" s="4"/>
      <c r="BEV52" s="4"/>
      <c r="BEW52" s="4"/>
      <c r="BEX52" s="4"/>
      <c r="BEY52" s="4"/>
      <c r="BEZ52" s="4"/>
      <c r="BFA52" s="4"/>
      <c r="BFB52" s="4"/>
      <c r="BFC52" s="4"/>
      <c r="BFD52" s="4"/>
      <c r="BFE52" s="4"/>
      <c r="BFF52" s="4"/>
      <c r="BFG52" s="4"/>
      <c r="BFH52" s="4"/>
      <c r="BFI52" s="4"/>
      <c r="BFJ52" s="4"/>
      <c r="BFK52" s="4"/>
      <c r="BFL52" s="4"/>
      <c r="BFM52" s="4"/>
      <c r="BFN52" s="4"/>
      <c r="BFO52" s="4"/>
      <c r="BFP52" s="4"/>
      <c r="BFQ52" s="4"/>
      <c r="BFR52" s="4"/>
      <c r="BFS52" s="4"/>
      <c r="BFT52" s="4"/>
      <c r="BFU52" s="4"/>
      <c r="BFV52" s="4"/>
      <c r="BFW52" s="4"/>
      <c r="BFX52" s="4"/>
      <c r="BFY52" s="4"/>
      <c r="BFZ52" s="4"/>
      <c r="BGA52" s="4"/>
      <c r="BGB52" s="4"/>
      <c r="BGC52" s="4"/>
      <c r="BGD52" s="4"/>
      <c r="BGE52" s="4"/>
      <c r="BGF52" s="4"/>
      <c r="BGG52" s="4"/>
      <c r="BGH52" s="4"/>
      <c r="BGI52" s="4"/>
      <c r="BGJ52" s="4"/>
      <c r="BGK52" s="4"/>
      <c r="BGL52" s="4"/>
      <c r="BGM52" s="4"/>
      <c r="BGN52" s="4"/>
      <c r="BGO52" s="4"/>
      <c r="BGP52" s="4"/>
      <c r="BGQ52" s="4"/>
      <c r="BGR52" s="4"/>
      <c r="BGS52" s="4"/>
      <c r="BGT52" s="4"/>
      <c r="BGU52" s="4"/>
      <c r="BGV52" s="4"/>
      <c r="BGW52" s="4"/>
      <c r="BGX52" s="4"/>
      <c r="BGY52" s="4"/>
      <c r="BGZ52" s="4"/>
      <c r="BHA52" s="4"/>
      <c r="BHB52" s="4"/>
      <c r="BHC52" s="4"/>
      <c r="BHD52" s="4"/>
      <c r="BHE52" s="4"/>
      <c r="BHF52" s="4"/>
      <c r="BHG52" s="4"/>
      <c r="BHH52" s="4"/>
      <c r="BHI52" s="4"/>
      <c r="BHJ52" s="4"/>
      <c r="BHK52" s="4"/>
      <c r="BHL52" s="4"/>
      <c r="BHM52" s="4"/>
      <c r="BHN52" s="4"/>
      <c r="BHO52" s="4"/>
      <c r="BHP52" s="4"/>
      <c r="BHQ52" s="4"/>
      <c r="BHR52" s="4"/>
      <c r="BHS52" s="4"/>
      <c r="BHT52" s="4"/>
      <c r="BHU52" s="4"/>
      <c r="BHV52" s="4"/>
      <c r="BHW52" s="4"/>
      <c r="BHX52" s="4"/>
      <c r="BHY52" s="4"/>
      <c r="BHZ52" s="4"/>
      <c r="BIA52" s="4"/>
      <c r="BIB52" s="4"/>
      <c r="BIC52" s="4"/>
      <c r="BID52" s="4"/>
      <c r="BIE52" s="4"/>
      <c r="BIF52" s="4"/>
      <c r="BIG52" s="4"/>
      <c r="BIH52" s="4"/>
      <c r="BII52" s="4"/>
      <c r="BIJ52" s="4"/>
      <c r="BIK52" s="4"/>
      <c r="BIL52" s="4"/>
      <c r="BIM52" s="4"/>
      <c r="BIN52" s="4"/>
      <c r="BIO52" s="4"/>
      <c r="BIP52" s="4"/>
      <c r="BIQ52" s="4"/>
      <c r="BIR52" s="4"/>
      <c r="BIS52" s="4"/>
      <c r="BIT52" s="4"/>
      <c r="BIU52" s="4"/>
      <c r="BIV52" s="4"/>
      <c r="BIW52" s="4"/>
      <c r="BIX52" s="4"/>
      <c r="BIY52" s="4"/>
      <c r="BIZ52" s="4"/>
      <c r="BJA52" s="4"/>
      <c r="BJB52" s="4"/>
      <c r="BJC52" s="4"/>
      <c r="BJD52" s="4"/>
      <c r="BJE52" s="4"/>
      <c r="BJF52" s="4"/>
      <c r="BJG52" s="4"/>
      <c r="BJH52" s="4"/>
      <c r="BJI52" s="4"/>
      <c r="BJJ52" s="4"/>
      <c r="BJK52" s="4"/>
      <c r="BJL52" s="4"/>
      <c r="BJM52" s="4"/>
      <c r="BJN52" s="4"/>
      <c r="BJO52" s="4"/>
      <c r="BJP52" s="4"/>
      <c r="BJQ52" s="4"/>
      <c r="BJR52" s="4"/>
      <c r="BJS52" s="4"/>
      <c r="BJT52" s="4"/>
      <c r="BJU52" s="4"/>
      <c r="BJV52" s="4"/>
      <c r="BJW52" s="4"/>
      <c r="BJX52" s="4"/>
      <c r="BJY52" s="4"/>
      <c r="BJZ52" s="4"/>
      <c r="BKA52" s="4"/>
      <c r="BKB52" s="4"/>
      <c r="BKC52" s="4"/>
      <c r="BKD52" s="4"/>
      <c r="BKE52" s="4"/>
      <c r="BKF52" s="4"/>
      <c r="BKG52" s="4"/>
      <c r="BKH52" s="4"/>
      <c r="BKI52" s="4"/>
      <c r="BKJ52" s="4"/>
      <c r="BKK52" s="4"/>
      <c r="BKL52" s="4"/>
      <c r="BKM52" s="4"/>
      <c r="BKN52" s="4"/>
      <c r="BKO52" s="4"/>
      <c r="BKP52" s="4"/>
      <c r="BKQ52" s="4"/>
      <c r="BKR52" s="4"/>
      <c r="BKS52" s="4"/>
      <c r="BKT52" s="4"/>
      <c r="BKU52" s="4"/>
      <c r="BKV52" s="4"/>
      <c r="BKW52" s="4"/>
      <c r="BKX52" s="4"/>
      <c r="BKY52" s="4"/>
      <c r="BKZ52" s="4"/>
      <c r="BLA52" s="4"/>
      <c r="BLB52" s="4"/>
      <c r="BLC52" s="4"/>
      <c r="BLD52" s="4"/>
      <c r="BLE52" s="4"/>
      <c r="BLF52" s="4"/>
      <c r="BLG52" s="4"/>
      <c r="BLH52" s="4"/>
      <c r="BLI52" s="4"/>
      <c r="BLJ52" s="4"/>
      <c r="BLK52" s="4"/>
      <c r="BLL52" s="4"/>
      <c r="BLM52" s="4"/>
      <c r="BLN52" s="4"/>
      <c r="BLO52" s="4"/>
      <c r="BLP52" s="4"/>
      <c r="BLQ52" s="4"/>
      <c r="BLR52" s="4"/>
    </row>
    <row r="53" spans="1:1682" s="5" customFormat="1" ht="18.75" customHeight="1" thickBot="1" x14ac:dyDescent="0.3">
      <c r="B53" s="54"/>
      <c r="C53" s="54"/>
      <c r="D53" s="54"/>
      <c r="E53" s="54"/>
      <c r="F53" s="55"/>
      <c r="G53" s="47"/>
      <c r="H53" s="47"/>
      <c r="I53" s="47"/>
      <c r="J53" s="10"/>
      <c r="K53" s="29"/>
      <c r="L53" s="29"/>
      <c r="M53" s="10"/>
      <c r="N53" s="4"/>
      <c r="O53" s="10"/>
      <c r="P53" s="4"/>
      <c r="Q53" s="4"/>
      <c r="R53" s="4"/>
      <c r="S53" s="4"/>
      <c r="T53" s="4"/>
      <c r="U53" s="4"/>
      <c r="V53" s="10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EG53" s="25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  <c r="AMK53" s="4"/>
      <c r="AML53" s="4"/>
      <c r="AMM53" s="4"/>
      <c r="AMN53" s="4"/>
      <c r="AMO53" s="4"/>
      <c r="AMP53" s="4"/>
      <c r="AMQ53" s="4"/>
      <c r="AMR53" s="4"/>
      <c r="AMS53" s="4"/>
      <c r="AMT53" s="4"/>
      <c r="AMU53" s="4"/>
      <c r="AMV53" s="4"/>
      <c r="AMW53" s="4"/>
      <c r="AMX53" s="4"/>
      <c r="AMY53" s="4"/>
      <c r="AMZ53" s="4"/>
      <c r="ANA53" s="4"/>
      <c r="ANB53" s="4"/>
      <c r="ANC53" s="4"/>
      <c r="AND53" s="4"/>
      <c r="ANE53" s="4"/>
      <c r="ANF53" s="4"/>
      <c r="ANG53" s="4"/>
      <c r="ANH53" s="4"/>
      <c r="ANI53" s="4"/>
      <c r="ANJ53" s="4"/>
      <c r="ANK53" s="4"/>
      <c r="ANL53" s="4"/>
      <c r="ANM53" s="4"/>
      <c r="ANN53" s="4"/>
      <c r="ANO53" s="4"/>
      <c r="ANP53" s="4"/>
      <c r="ANQ53" s="4"/>
      <c r="ANR53" s="4"/>
      <c r="ANS53" s="4"/>
      <c r="ANT53" s="4"/>
      <c r="ANU53" s="4"/>
      <c r="ANV53" s="4"/>
      <c r="ANW53" s="4"/>
      <c r="ANX53" s="4"/>
      <c r="ANY53" s="4"/>
      <c r="ANZ53" s="4"/>
      <c r="AOA53" s="4"/>
      <c r="AOB53" s="4"/>
      <c r="AOC53" s="4"/>
      <c r="AOD53" s="4"/>
      <c r="AOE53" s="4"/>
      <c r="AOF53" s="4"/>
      <c r="AOG53" s="4"/>
      <c r="AOH53" s="4"/>
      <c r="AOI53" s="4"/>
      <c r="AOJ53" s="4"/>
      <c r="AOK53" s="4"/>
      <c r="AOL53" s="4"/>
      <c r="AOM53" s="4"/>
      <c r="AON53" s="4"/>
      <c r="AOO53" s="4"/>
      <c r="AOP53" s="4"/>
      <c r="AOQ53" s="4"/>
      <c r="AOR53" s="4"/>
      <c r="AOS53" s="4"/>
      <c r="AOT53" s="4"/>
      <c r="AOU53" s="4"/>
      <c r="AOV53" s="4"/>
      <c r="AOW53" s="4"/>
      <c r="AOX53" s="4"/>
      <c r="AOY53" s="4"/>
      <c r="AOZ53" s="4"/>
      <c r="APA53" s="4"/>
      <c r="APB53" s="4"/>
      <c r="APC53" s="4"/>
      <c r="APD53" s="4"/>
      <c r="APE53" s="4"/>
      <c r="APF53" s="4"/>
      <c r="APG53" s="4"/>
      <c r="APH53" s="4"/>
      <c r="API53" s="4"/>
      <c r="APJ53" s="4"/>
      <c r="APK53" s="4"/>
      <c r="APL53" s="4"/>
      <c r="APM53" s="4"/>
      <c r="APN53" s="4"/>
      <c r="APO53" s="4"/>
      <c r="APP53" s="4"/>
      <c r="APQ53" s="4"/>
      <c r="APR53" s="4"/>
      <c r="APS53" s="4"/>
      <c r="APT53" s="4"/>
      <c r="APU53" s="4"/>
      <c r="APV53" s="4"/>
      <c r="APW53" s="4"/>
      <c r="APX53" s="4"/>
      <c r="APY53" s="4"/>
      <c r="APZ53" s="4"/>
      <c r="AQA53" s="4"/>
      <c r="AQB53" s="4"/>
      <c r="AQC53" s="4"/>
      <c r="AQD53" s="4"/>
      <c r="AQE53" s="4"/>
      <c r="AQF53" s="4"/>
      <c r="AQG53" s="4"/>
      <c r="AQH53" s="4"/>
      <c r="AQI53" s="4"/>
      <c r="AQJ53" s="4"/>
      <c r="AQK53" s="4"/>
      <c r="AQL53" s="4"/>
      <c r="AQM53" s="4"/>
      <c r="AQN53" s="4"/>
      <c r="AQO53" s="4"/>
      <c r="AQP53" s="4"/>
      <c r="AQQ53" s="4"/>
      <c r="AQR53" s="4"/>
      <c r="AQS53" s="4"/>
      <c r="AQT53" s="4"/>
      <c r="AQU53" s="4"/>
      <c r="AQV53" s="4"/>
      <c r="AQW53" s="4"/>
      <c r="AQX53" s="4"/>
      <c r="AQY53" s="4"/>
      <c r="AQZ53" s="4"/>
      <c r="ARA53" s="4"/>
      <c r="ARB53" s="4"/>
      <c r="ARC53" s="4"/>
      <c r="ARD53" s="4"/>
      <c r="ARE53" s="4"/>
      <c r="ARF53" s="4"/>
      <c r="ARG53" s="4"/>
      <c r="ARH53" s="4"/>
      <c r="ARI53" s="4"/>
      <c r="ARJ53" s="4"/>
      <c r="ARK53" s="4"/>
      <c r="ARL53" s="4"/>
      <c r="ARM53" s="4"/>
      <c r="ARN53" s="4"/>
      <c r="ARO53" s="4"/>
      <c r="ARP53" s="4"/>
      <c r="ARQ53" s="4"/>
      <c r="ARR53" s="4"/>
      <c r="ARS53" s="4"/>
      <c r="ART53" s="4"/>
      <c r="ARU53" s="4"/>
      <c r="ARV53" s="4"/>
      <c r="ARW53" s="4"/>
      <c r="ARX53" s="4"/>
      <c r="ARY53" s="4"/>
      <c r="ARZ53" s="4"/>
      <c r="ASA53" s="4"/>
      <c r="ASB53" s="4"/>
      <c r="ASC53" s="4"/>
      <c r="ASD53" s="4"/>
      <c r="ASE53" s="4"/>
      <c r="ASF53" s="4"/>
      <c r="ASG53" s="4"/>
      <c r="ASH53" s="4"/>
      <c r="ASI53" s="4"/>
      <c r="ASJ53" s="4"/>
      <c r="ASK53" s="4"/>
      <c r="ASL53" s="4"/>
      <c r="ASM53" s="4"/>
      <c r="ASN53" s="4"/>
      <c r="ASO53" s="4"/>
      <c r="ASP53" s="4"/>
      <c r="ASQ53" s="4"/>
      <c r="ASR53" s="4"/>
      <c r="ASS53" s="4"/>
      <c r="AST53" s="4"/>
      <c r="ASU53" s="4"/>
      <c r="ASV53" s="4"/>
      <c r="ASW53" s="4"/>
      <c r="ASX53" s="4"/>
      <c r="ASY53" s="4"/>
      <c r="ASZ53" s="4"/>
      <c r="ATA53" s="4"/>
      <c r="ATB53" s="4"/>
      <c r="ATC53" s="4"/>
      <c r="ATD53" s="4"/>
      <c r="ATE53" s="4"/>
      <c r="ATF53" s="4"/>
      <c r="ATG53" s="4"/>
      <c r="ATH53" s="4"/>
      <c r="ATI53" s="4"/>
      <c r="ATJ53" s="4"/>
      <c r="ATK53" s="4"/>
      <c r="ATL53" s="4"/>
      <c r="ATM53" s="4"/>
      <c r="ATN53" s="4"/>
      <c r="ATO53" s="4"/>
      <c r="ATP53" s="4"/>
      <c r="ATQ53" s="4"/>
      <c r="ATR53" s="4"/>
      <c r="ATS53" s="4"/>
      <c r="ATT53" s="4"/>
      <c r="ATU53" s="4"/>
      <c r="ATV53" s="4"/>
      <c r="ATW53" s="4"/>
      <c r="ATX53" s="4"/>
      <c r="ATY53" s="4"/>
      <c r="ATZ53" s="4"/>
      <c r="AUA53" s="4"/>
      <c r="AUB53" s="4"/>
      <c r="AUC53" s="4"/>
      <c r="AUD53" s="4"/>
      <c r="AUE53" s="4"/>
      <c r="AUF53" s="4"/>
      <c r="AUG53" s="4"/>
      <c r="AUH53" s="4"/>
      <c r="AUI53" s="4"/>
      <c r="AUJ53" s="4"/>
      <c r="AUK53" s="4"/>
      <c r="AUL53" s="4"/>
      <c r="AUM53" s="4"/>
      <c r="AUN53" s="4"/>
      <c r="AUO53" s="4"/>
      <c r="AUP53" s="4"/>
      <c r="AUQ53" s="4"/>
      <c r="AUR53" s="4"/>
      <c r="AUS53" s="4"/>
      <c r="AUT53" s="4"/>
      <c r="AUU53" s="4"/>
      <c r="AUV53" s="4"/>
      <c r="AUW53" s="4"/>
      <c r="AUX53" s="4"/>
      <c r="AUY53" s="4"/>
      <c r="AUZ53" s="4"/>
      <c r="AVA53" s="4"/>
      <c r="AVB53" s="4"/>
      <c r="AVC53" s="4"/>
      <c r="AVD53" s="4"/>
      <c r="AVE53" s="4"/>
      <c r="AVF53" s="4"/>
      <c r="AVG53" s="4"/>
      <c r="AVH53" s="4"/>
      <c r="AVI53" s="4"/>
      <c r="AVJ53" s="4"/>
      <c r="AVK53" s="4"/>
      <c r="AVL53" s="4"/>
      <c r="AVM53" s="4"/>
      <c r="AVN53" s="4"/>
      <c r="AVO53" s="4"/>
      <c r="AVP53" s="4"/>
      <c r="AVQ53" s="4"/>
      <c r="AVR53" s="4"/>
      <c r="AVS53" s="4"/>
      <c r="AVT53" s="4"/>
      <c r="AVU53" s="4"/>
      <c r="AVV53" s="4"/>
      <c r="AVW53" s="4"/>
      <c r="AVX53" s="4"/>
      <c r="AVY53" s="4"/>
      <c r="AVZ53" s="4"/>
      <c r="AWA53" s="4"/>
      <c r="AWB53" s="4"/>
      <c r="AWC53" s="4"/>
      <c r="AWD53" s="4"/>
      <c r="AWE53" s="4"/>
      <c r="AWF53" s="4"/>
      <c r="AWG53" s="4"/>
      <c r="AWH53" s="4"/>
      <c r="AWI53" s="4"/>
      <c r="AWJ53" s="4"/>
      <c r="AWK53" s="4"/>
      <c r="AWL53" s="4"/>
      <c r="AWM53" s="4"/>
      <c r="AWN53" s="4"/>
      <c r="AWO53" s="4"/>
      <c r="AWP53" s="4"/>
      <c r="AWQ53" s="4"/>
      <c r="AWR53" s="4"/>
      <c r="AWS53" s="4"/>
      <c r="AWT53" s="4"/>
      <c r="AWU53" s="4"/>
      <c r="AWV53" s="4"/>
      <c r="AWW53" s="4"/>
      <c r="AWX53" s="4"/>
      <c r="AWY53" s="4"/>
      <c r="AWZ53" s="4"/>
      <c r="AXA53" s="4"/>
      <c r="AXB53" s="4"/>
      <c r="AXC53" s="4"/>
      <c r="AXD53" s="4"/>
      <c r="AXE53" s="4"/>
      <c r="AXF53" s="4"/>
      <c r="AXG53" s="4"/>
      <c r="AXH53" s="4"/>
      <c r="AXI53" s="4"/>
      <c r="AXJ53" s="4"/>
      <c r="AXK53" s="4"/>
      <c r="AXL53" s="4"/>
      <c r="AXM53" s="4"/>
      <c r="AXN53" s="4"/>
      <c r="AXO53" s="4"/>
      <c r="AXP53" s="4"/>
      <c r="AXQ53" s="4"/>
      <c r="AXR53" s="4"/>
      <c r="AXS53" s="4"/>
      <c r="AXT53" s="4"/>
      <c r="AXU53" s="4"/>
      <c r="AXV53" s="4"/>
      <c r="AXW53" s="4"/>
      <c r="AXX53" s="4"/>
      <c r="AXY53" s="4"/>
      <c r="AXZ53" s="4"/>
      <c r="AYA53" s="4"/>
      <c r="AYB53" s="4"/>
      <c r="AYC53" s="4"/>
      <c r="AYD53" s="4"/>
      <c r="AYE53" s="4"/>
      <c r="AYF53" s="4"/>
      <c r="AYG53" s="4"/>
      <c r="AYH53" s="4"/>
      <c r="AYI53" s="4"/>
      <c r="AYJ53" s="4"/>
      <c r="AYK53" s="4"/>
      <c r="AYL53" s="4"/>
      <c r="AYM53" s="4"/>
      <c r="AYN53" s="4"/>
      <c r="AYO53" s="4"/>
      <c r="AYP53" s="4"/>
      <c r="AYQ53" s="4"/>
      <c r="AYR53" s="4"/>
      <c r="AYS53" s="4"/>
      <c r="AYT53" s="4"/>
      <c r="AYU53" s="4"/>
      <c r="AYV53" s="4"/>
      <c r="AYW53" s="4"/>
      <c r="AYX53" s="4"/>
      <c r="AYY53" s="4"/>
      <c r="AYZ53" s="4"/>
      <c r="AZA53" s="4"/>
      <c r="AZB53" s="4"/>
      <c r="AZC53" s="4"/>
      <c r="AZD53" s="4"/>
      <c r="AZE53" s="4"/>
      <c r="AZF53" s="4"/>
      <c r="AZG53" s="4"/>
      <c r="AZH53" s="4"/>
      <c r="AZI53" s="4"/>
      <c r="AZJ53" s="4"/>
      <c r="AZK53" s="4"/>
      <c r="AZL53" s="4"/>
      <c r="AZM53" s="4"/>
      <c r="AZN53" s="4"/>
      <c r="AZO53" s="4"/>
      <c r="AZP53" s="4"/>
      <c r="AZQ53" s="4"/>
      <c r="AZR53" s="4"/>
      <c r="AZS53" s="4"/>
      <c r="AZT53" s="4"/>
      <c r="AZU53" s="4"/>
      <c r="AZV53" s="4"/>
      <c r="AZW53" s="4"/>
      <c r="AZX53" s="4"/>
      <c r="AZY53" s="4"/>
      <c r="AZZ53" s="4"/>
      <c r="BAA53" s="4"/>
      <c r="BAB53" s="4"/>
      <c r="BAC53" s="4"/>
      <c r="BAD53" s="4"/>
      <c r="BAE53" s="4"/>
      <c r="BAF53" s="4"/>
      <c r="BAG53" s="4"/>
      <c r="BAH53" s="4"/>
      <c r="BAI53" s="4"/>
      <c r="BAJ53" s="4"/>
      <c r="BAK53" s="4"/>
      <c r="BAL53" s="4"/>
      <c r="BAM53" s="4"/>
      <c r="BAN53" s="4"/>
      <c r="BAO53" s="4"/>
      <c r="BAP53" s="4"/>
      <c r="BAQ53" s="4"/>
      <c r="BAR53" s="4"/>
      <c r="BAS53" s="4"/>
      <c r="BAT53" s="4"/>
      <c r="BAU53" s="4"/>
      <c r="BAV53" s="4"/>
      <c r="BAW53" s="4"/>
      <c r="BAX53" s="4"/>
      <c r="BAY53" s="4"/>
      <c r="BAZ53" s="4"/>
      <c r="BBA53" s="4"/>
      <c r="BBB53" s="4"/>
      <c r="BBC53" s="4"/>
      <c r="BBD53" s="4"/>
      <c r="BBE53" s="4"/>
      <c r="BBF53" s="4"/>
      <c r="BBG53" s="4"/>
      <c r="BBH53" s="4"/>
      <c r="BBI53" s="4"/>
      <c r="BBJ53" s="4"/>
      <c r="BBK53" s="4"/>
      <c r="BBL53" s="4"/>
      <c r="BBM53" s="4"/>
      <c r="BBN53" s="4"/>
      <c r="BBO53" s="4"/>
      <c r="BBP53" s="4"/>
      <c r="BBQ53" s="4"/>
      <c r="BBR53" s="4"/>
      <c r="BBS53" s="4"/>
      <c r="BBT53" s="4"/>
      <c r="BBU53" s="4"/>
      <c r="BBV53" s="4"/>
      <c r="BBW53" s="4"/>
      <c r="BBX53" s="4"/>
      <c r="BBY53" s="4"/>
      <c r="BBZ53" s="4"/>
      <c r="BCA53" s="4"/>
      <c r="BCB53" s="4"/>
      <c r="BCC53" s="4"/>
      <c r="BCD53" s="4"/>
      <c r="BCE53" s="4"/>
      <c r="BCF53" s="4"/>
      <c r="BCG53" s="4"/>
      <c r="BCH53" s="4"/>
      <c r="BCI53" s="4"/>
      <c r="BCJ53" s="4"/>
      <c r="BCK53" s="4"/>
      <c r="BCL53" s="4"/>
      <c r="BCM53" s="4"/>
      <c r="BCN53" s="4"/>
      <c r="BCO53" s="4"/>
      <c r="BCP53" s="4"/>
      <c r="BCQ53" s="4"/>
      <c r="BCR53" s="4"/>
      <c r="BCS53" s="4"/>
      <c r="BCT53" s="4"/>
      <c r="BCU53" s="4"/>
      <c r="BCV53" s="4"/>
      <c r="BCW53" s="4"/>
      <c r="BCX53" s="4"/>
      <c r="BCY53" s="4"/>
      <c r="BCZ53" s="4"/>
      <c r="BDA53" s="4"/>
      <c r="BDB53" s="4"/>
      <c r="BDC53" s="4"/>
      <c r="BDD53" s="4"/>
      <c r="BDE53" s="4"/>
      <c r="BDF53" s="4"/>
      <c r="BDG53" s="4"/>
      <c r="BDH53" s="4"/>
      <c r="BDI53" s="4"/>
      <c r="BDJ53" s="4"/>
      <c r="BDK53" s="4"/>
      <c r="BDL53" s="4"/>
      <c r="BDM53" s="4"/>
      <c r="BDN53" s="4"/>
      <c r="BDO53" s="4"/>
      <c r="BDP53" s="4"/>
      <c r="BDQ53" s="4"/>
      <c r="BDR53" s="4"/>
      <c r="BDS53" s="4"/>
      <c r="BDT53" s="4"/>
      <c r="BDU53" s="4"/>
      <c r="BDV53" s="4"/>
      <c r="BDW53" s="4"/>
      <c r="BDX53" s="4"/>
      <c r="BDY53" s="4"/>
      <c r="BDZ53" s="4"/>
      <c r="BEA53" s="4"/>
      <c r="BEB53" s="4"/>
      <c r="BEC53" s="4"/>
      <c r="BED53" s="4"/>
      <c r="BEE53" s="4"/>
      <c r="BEF53" s="4"/>
      <c r="BEG53" s="4"/>
      <c r="BEH53" s="4"/>
      <c r="BEI53" s="4"/>
      <c r="BEJ53" s="4"/>
      <c r="BEK53" s="4"/>
      <c r="BEL53" s="4"/>
      <c r="BEM53" s="4"/>
      <c r="BEN53" s="4"/>
      <c r="BEO53" s="4"/>
      <c r="BEP53" s="4"/>
      <c r="BEQ53" s="4"/>
      <c r="BER53" s="4"/>
      <c r="BES53" s="4"/>
      <c r="BET53" s="4"/>
      <c r="BEU53" s="4"/>
      <c r="BEV53" s="4"/>
      <c r="BEW53" s="4"/>
      <c r="BEX53" s="4"/>
      <c r="BEY53" s="4"/>
      <c r="BEZ53" s="4"/>
      <c r="BFA53" s="4"/>
      <c r="BFB53" s="4"/>
      <c r="BFC53" s="4"/>
      <c r="BFD53" s="4"/>
      <c r="BFE53" s="4"/>
      <c r="BFF53" s="4"/>
      <c r="BFG53" s="4"/>
      <c r="BFH53" s="4"/>
      <c r="BFI53" s="4"/>
      <c r="BFJ53" s="4"/>
      <c r="BFK53" s="4"/>
      <c r="BFL53" s="4"/>
      <c r="BFM53" s="4"/>
      <c r="BFN53" s="4"/>
      <c r="BFO53" s="4"/>
      <c r="BFP53" s="4"/>
      <c r="BFQ53" s="4"/>
      <c r="BFR53" s="4"/>
      <c r="BFS53" s="4"/>
      <c r="BFT53" s="4"/>
      <c r="BFU53" s="4"/>
      <c r="BFV53" s="4"/>
      <c r="BFW53" s="4"/>
      <c r="BFX53" s="4"/>
      <c r="BFY53" s="4"/>
      <c r="BFZ53" s="4"/>
      <c r="BGA53" s="4"/>
      <c r="BGB53" s="4"/>
      <c r="BGC53" s="4"/>
      <c r="BGD53" s="4"/>
      <c r="BGE53" s="4"/>
      <c r="BGF53" s="4"/>
      <c r="BGG53" s="4"/>
      <c r="BGH53" s="4"/>
      <c r="BGI53" s="4"/>
      <c r="BGJ53" s="4"/>
      <c r="BGK53" s="4"/>
      <c r="BGL53" s="4"/>
      <c r="BGM53" s="4"/>
      <c r="BGN53" s="4"/>
      <c r="BGO53" s="4"/>
      <c r="BGP53" s="4"/>
      <c r="BGQ53" s="4"/>
      <c r="BGR53" s="4"/>
      <c r="BGS53" s="4"/>
      <c r="BGT53" s="4"/>
      <c r="BGU53" s="4"/>
      <c r="BGV53" s="4"/>
      <c r="BGW53" s="4"/>
      <c r="BGX53" s="4"/>
      <c r="BGY53" s="4"/>
      <c r="BGZ53" s="4"/>
      <c r="BHA53" s="4"/>
      <c r="BHB53" s="4"/>
      <c r="BHC53" s="4"/>
      <c r="BHD53" s="4"/>
      <c r="BHE53" s="4"/>
      <c r="BHF53" s="4"/>
      <c r="BHG53" s="4"/>
      <c r="BHH53" s="4"/>
      <c r="BHI53" s="4"/>
      <c r="BHJ53" s="4"/>
      <c r="BHK53" s="4"/>
      <c r="BHL53" s="4"/>
      <c r="BHM53" s="4"/>
      <c r="BHN53" s="4"/>
      <c r="BHO53" s="4"/>
      <c r="BHP53" s="4"/>
      <c r="BHQ53" s="4"/>
      <c r="BHR53" s="4"/>
      <c r="BHS53" s="4"/>
      <c r="BHT53" s="4"/>
      <c r="BHU53" s="4"/>
      <c r="BHV53" s="4"/>
      <c r="BHW53" s="4"/>
      <c r="BHX53" s="4"/>
      <c r="BHY53" s="4"/>
      <c r="BHZ53" s="4"/>
      <c r="BIA53" s="4"/>
      <c r="BIB53" s="4"/>
      <c r="BIC53" s="4"/>
      <c r="BID53" s="4"/>
      <c r="BIE53" s="4"/>
      <c r="BIF53" s="4"/>
      <c r="BIG53" s="4"/>
      <c r="BIH53" s="4"/>
      <c r="BII53" s="4"/>
      <c r="BIJ53" s="4"/>
      <c r="BIK53" s="4"/>
      <c r="BIL53" s="4"/>
      <c r="BIM53" s="4"/>
      <c r="BIN53" s="4"/>
      <c r="BIO53" s="4"/>
      <c r="BIP53" s="4"/>
      <c r="BIQ53" s="4"/>
      <c r="BIR53" s="4"/>
      <c r="BIS53" s="4"/>
      <c r="BIT53" s="4"/>
      <c r="BIU53" s="4"/>
      <c r="BIV53" s="4"/>
      <c r="BIW53" s="4"/>
      <c r="BIX53" s="4"/>
      <c r="BIY53" s="4"/>
      <c r="BIZ53" s="4"/>
      <c r="BJA53" s="4"/>
      <c r="BJB53" s="4"/>
      <c r="BJC53" s="4"/>
      <c r="BJD53" s="4"/>
      <c r="BJE53" s="4"/>
      <c r="BJF53" s="4"/>
      <c r="BJG53" s="4"/>
      <c r="BJH53" s="4"/>
      <c r="BJI53" s="4"/>
      <c r="BJJ53" s="4"/>
      <c r="BJK53" s="4"/>
      <c r="BJL53" s="4"/>
      <c r="BJM53" s="4"/>
      <c r="BJN53" s="4"/>
      <c r="BJO53" s="4"/>
      <c r="BJP53" s="4"/>
      <c r="BJQ53" s="4"/>
      <c r="BJR53" s="4"/>
      <c r="BJS53" s="4"/>
      <c r="BJT53" s="4"/>
      <c r="BJU53" s="4"/>
      <c r="BJV53" s="4"/>
      <c r="BJW53" s="4"/>
      <c r="BJX53" s="4"/>
      <c r="BJY53" s="4"/>
      <c r="BJZ53" s="4"/>
      <c r="BKA53" s="4"/>
      <c r="BKB53" s="4"/>
      <c r="BKC53" s="4"/>
      <c r="BKD53" s="4"/>
      <c r="BKE53" s="4"/>
      <c r="BKF53" s="4"/>
      <c r="BKG53" s="4"/>
      <c r="BKH53" s="4"/>
      <c r="BKI53" s="4"/>
      <c r="BKJ53" s="4"/>
      <c r="BKK53" s="4"/>
      <c r="BKL53" s="4"/>
      <c r="BKM53" s="4"/>
      <c r="BKN53" s="4"/>
      <c r="BKO53" s="4"/>
      <c r="BKP53" s="4"/>
      <c r="BKQ53" s="4"/>
      <c r="BKR53" s="4"/>
      <c r="BKS53" s="4"/>
      <c r="BKT53" s="4"/>
      <c r="BKU53" s="4"/>
      <c r="BKV53" s="4"/>
      <c r="BKW53" s="4"/>
      <c r="BKX53" s="4"/>
      <c r="BKY53" s="4"/>
      <c r="BKZ53" s="4"/>
      <c r="BLA53" s="4"/>
      <c r="BLB53" s="4"/>
      <c r="BLC53" s="4"/>
      <c r="BLD53" s="4"/>
      <c r="BLE53" s="4"/>
      <c r="BLF53" s="4"/>
      <c r="BLG53" s="4"/>
      <c r="BLH53" s="4"/>
      <c r="BLI53" s="4"/>
      <c r="BLJ53" s="4"/>
      <c r="BLK53" s="4"/>
      <c r="BLL53" s="4"/>
      <c r="BLM53" s="4"/>
      <c r="BLN53" s="4"/>
      <c r="BLO53" s="4"/>
      <c r="BLP53" s="4"/>
      <c r="BLQ53" s="4"/>
      <c r="BLR53" s="4"/>
    </row>
    <row r="54" spans="1:1682" s="5" customFormat="1" ht="18.75" customHeight="1" thickBot="1" x14ac:dyDescent="0.3">
      <c r="B54" s="54"/>
      <c r="C54" s="54"/>
      <c r="D54" s="54"/>
      <c r="E54" s="54"/>
      <c r="F54" s="55"/>
      <c r="G54" s="47"/>
      <c r="H54" s="47"/>
      <c r="I54" s="59"/>
      <c r="K54" s="28"/>
      <c r="L54" s="27"/>
      <c r="M54" s="25"/>
      <c r="N54" s="4"/>
      <c r="O54" s="10"/>
      <c r="P54" s="4"/>
      <c r="Q54" s="4"/>
      <c r="R54" s="4"/>
      <c r="S54" s="4"/>
      <c r="T54" s="4"/>
      <c r="U54" s="4"/>
      <c r="V54" s="10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EG54" s="25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  <c r="AMK54" s="4"/>
      <c r="AML54" s="4"/>
      <c r="AMM54" s="4"/>
      <c r="AMN54" s="4"/>
      <c r="AMO54" s="4"/>
      <c r="AMP54" s="4"/>
      <c r="AMQ54" s="4"/>
      <c r="AMR54" s="4"/>
      <c r="AMS54" s="4"/>
      <c r="AMT54" s="4"/>
      <c r="AMU54" s="4"/>
      <c r="AMV54" s="4"/>
      <c r="AMW54" s="4"/>
      <c r="AMX54" s="4"/>
      <c r="AMY54" s="4"/>
      <c r="AMZ54" s="4"/>
      <c r="ANA54" s="4"/>
      <c r="ANB54" s="4"/>
      <c r="ANC54" s="4"/>
      <c r="AND54" s="4"/>
      <c r="ANE54" s="4"/>
      <c r="ANF54" s="4"/>
      <c r="ANG54" s="4"/>
      <c r="ANH54" s="4"/>
      <c r="ANI54" s="4"/>
      <c r="ANJ54" s="4"/>
      <c r="ANK54" s="4"/>
      <c r="ANL54" s="4"/>
      <c r="ANM54" s="4"/>
      <c r="ANN54" s="4"/>
      <c r="ANO54" s="4"/>
      <c r="ANP54" s="4"/>
      <c r="ANQ54" s="4"/>
      <c r="ANR54" s="4"/>
      <c r="ANS54" s="4"/>
      <c r="ANT54" s="4"/>
      <c r="ANU54" s="4"/>
      <c r="ANV54" s="4"/>
      <c r="ANW54" s="4"/>
      <c r="ANX54" s="4"/>
      <c r="ANY54" s="4"/>
      <c r="ANZ54" s="4"/>
      <c r="AOA54" s="4"/>
      <c r="AOB54" s="4"/>
      <c r="AOC54" s="4"/>
      <c r="AOD54" s="4"/>
      <c r="AOE54" s="4"/>
      <c r="AOF54" s="4"/>
      <c r="AOG54" s="4"/>
      <c r="AOH54" s="4"/>
      <c r="AOI54" s="4"/>
      <c r="AOJ54" s="4"/>
      <c r="AOK54" s="4"/>
      <c r="AOL54" s="4"/>
      <c r="AOM54" s="4"/>
      <c r="AON54" s="4"/>
      <c r="AOO54" s="4"/>
      <c r="AOP54" s="4"/>
      <c r="AOQ54" s="4"/>
      <c r="AOR54" s="4"/>
      <c r="AOS54" s="4"/>
      <c r="AOT54" s="4"/>
      <c r="AOU54" s="4"/>
      <c r="AOV54" s="4"/>
      <c r="AOW54" s="4"/>
      <c r="AOX54" s="4"/>
      <c r="AOY54" s="4"/>
      <c r="AOZ54" s="4"/>
      <c r="APA54" s="4"/>
      <c r="APB54" s="4"/>
      <c r="APC54" s="4"/>
      <c r="APD54" s="4"/>
      <c r="APE54" s="4"/>
      <c r="APF54" s="4"/>
      <c r="APG54" s="4"/>
      <c r="APH54" s="4"/>
      <c r="API54" s="4"/>
      <c r="APJ54" s="4"/>
      <c r="APK54" s="4"/>
      <c r="APL54" s="4"/>
      <c r="APM54" s="4"/>
      <c r="APN54" s="4"/>
      <c r="APO54" s="4"/>
      <c r="APP54" s="4"/>
      <c r="APQ54" s="4"/>
      <c r="APR54" s="4"/>
      <c r="APS54" s="4"/>
      <c r="APT54" s="4"/>
      <c r="APU54" s="4"/>
      <c r="APV54" s="4"/>
      <c r="APW54" s="4"/>
      <c r="APX54" s="4"/>
      <c r="APY54" s="4"/>
      <c r="APZ54" s="4"/>
      <c r="AQA54" s="4"/>
      <c r="AQB54" s="4"/>
      <c r="AQC54" s="4"/>
      <c r="AQD54" s="4"/>
      <c r="AQE54" s="4"/>
      <c r="AQF54" s="4"/>
      <c r="AQG54" s="4"/>
      <c r="AQH54" s="4"/>
      <c r="AQI54" s="4"/>
      <c r="AQJ54" s="4"/>
      <c r="AQK54" s="4"/>
      <c r="AQL54" s="4"/>
      <c r="AQM54" s="4"/>
      <c r="AQN54" s="4"/>
      <c r="AQO54" s="4"/>
      <c r="AQP54" s="4"/>
      <c r="AQQ54" s="4"/>
      <c r="AQR54" s="4"/>
      <c r="AQS54" s="4"/>
      <c r="AQT54" s="4"/>
      <c r="AQU54" s="4"/>
      <c r="AQV54" s="4"/>
      <c r="AQW54" s="4"/>
      <c r="AQX54" s="4"/>
      <c r="AQY54" s="4"/>
      <c r="AQZ54" s="4"/>
      <c r="ARA54" s="4"/>
      <c r="ARB54" s="4"/>
      <c r="ARC54" s="4"/>
      <c r="ARD54" s="4"/>
      <c r="ARE54" s="4"/>
      <c r="ARF54" s="4"/>
      <c r="ARG54" s="4"/>
      <c r="ARH54" s="4"/>
      <c r="ARI54" s="4"/>
      <c r="ARJ54" s="4"/>
      <c r="ARK54" s="4"/>
      <c r="ARL54" s="4"/>
      <c r="ARM54" s="4"/>
      <c r="ARN54" s="4"/>
      <c r="ARO54" s="4"/>
      <c r="ARP54" s="4"/>
      <c r="ARQ54" s="4"/>
      <c r="ARR54" s="4"/>
      <c r="ARS54" s="4"/>
      <c r="ART54" s="4"/>
      <c r="ARU54" s="4"/>
      <c r="ARV54" s="4"/>
      <c r="ARW54" s="4"/>
      <c r="ARX54" s="4"/>
      <c r="ARY54" s="4"/>
      <c r="ARZ54" s="4"/>
      <c r="ASA54" s="4"/>
      <c r="ASB54" s="4"/>
      <c r="ASC54" s="4"/>
      <c r="ASD54" s="4"/>
      <c r="ASE54" s="4"/>
      <c r="ASF54" s="4"/>
      <c r="ASG54" s="4"/>
      <c r="ASH54" s="4"/>
      <c r="ASI54" s="4"/>
      <c r="ASJ54" s="4"/>
      <c r="ASK54" s="4"/>
      <c r="ASL54" s="4"/>
      <c r="ASM54" s="4"/>
      <c r="ASN54" s="4"/>
      <c r="ASO54" s="4"/>
      <c r="ASP54" s="4"/>
      <c r="ASQ54" s="4"/>
      <c r="ASR54" s="4"/>
      <c r="ASS54" s="4"/>
      <c r="AST54" s="4"/>
      <c r="ASU54" s="4"/>
      <c r="ASV54" s="4"/>
      <c r="ASW54" s="4"/>
      <c r="ASX54" s="4"/>
      <c r="ASY54" s="4"/>
      <c r="ASZ54" s="4"/>
      <c r="ATA54" s="4"/>
      <c r="ATB54" s="4"/>
      <c r="ATC54" s="4"/>
      <c r="ATD54" s="4"/>
      <c r="ATE54" s="4"/>
      <c r="ATF54" s="4"/>
      <c r="ATG54" s="4"/>
      <c r="ATH54" s="4"/>
      <c r="ATI54" s="4"/>
      <c r="ATJ54" s="4"/>
      <c r="ATK54" s="4"/>
      <c r="ATL54" s="4"/>
      <c r="ATM54" s="4"/>
      <c r="ATN54" s="4"/>
      <c r="ATO54" s="4"/>
      <c r="ATP54" s="4"/>
      <c r="ATQ54" s="4"/>
      <c r="ATR54" s="4"/>
      <c r="ATS54" s="4"/>
      <c r="ATT54" s="4"/>
      <c r="ATU54" s="4"/>
      <c r="ATV54" s="4"/>
      <c r="ATW54" s="4"/>
      <c r="ATX54" s="4"/>
      <c r="ATY54" s="4"/>
      <c r="ATZ54" s="4"/>
      <c r="AUA54" s="4"/>
      <c r="AUB54" s="4"/>
      <c r="AUC54" s="4"/>
      <c r="AUD54" s="4"/>
      <c r="AUE54" s="4"/>
      <c r="AUF54" s="4"/>
      <c r="AUG54" s="4"/>
      <c r="AUH54" s="4"/>
      <c r="AUI54" s="4"/>
      <c r="AUJ54" s="4"/>
      <c r="AUK54" s="4"/>
      <c r="AUL54" s="4"/>
      <c r="AUM54" s="4"/>
      <c r="AUN54" s="4"/>
      <c r="AUO54" s="4"/>
      <c r="AUP54" s="4"/>
      <c r="AUQ54" s="4"/>
      <c r="AUR54" s="4"/>
      <c r="AUS54" s="4"/>
      <c r="AUT54" s="4"/>
      <c r="AUU54" s="4"/>
      <c r="AUV54" s="4"/>
      <c r="AUW54" s="4"/>
      <c r="AUX54" s="4"/>
      <c r="AUY54" s="4"/>
      <c r="AUZ54" s="4"/>
      <c r="AVA54" s="4"/>
      <c r="AVB54" s="4"/>
      <c r="AVC54" s="4"/>
      <c r="AVD54" s="4"/>
      <c r="AVE54" s="4"/>
      <c r="AVF54" s="4"/>
      <c r="AVG54" s="4"/>
      <c r="AVH54" s="4"/>
      <c r="AVI54" s="4"/>
      <c r="AVJ54" s="4"/>
      <c r="AVK54" s="4"/>
      <c r="AVL54" s="4"/>
      <c r="AVM54" s="4"/>
      <c r="AVN54" s="4"/>
      <c r="AVO54" s="4"/>
      <c r="AVP54" s="4"/>
      <c r="AVQ54" s="4"/>
      <c r="AVR54" s="4"/>
      <c r="AVS54" s="4"/>
      <c r="AVT54" s="4"/>
      <c r="AVU54" s="4"/>
      <c r="AVV54" s="4"/>
      <c r="AVW54" s="4"/>
      <c r="AVX54" s="4"/>
      <c r="AVY54" s="4"/>
      <c r="AVZ54" s="4"/>
      <c r="AWA54" s="4"/>
      <c r="AWB54" s="4"/>
      <c r="AWC54" s="4"/>
      <c r="AWD54" s="4"/>
      <c r="AWE54" s="4"/>
      <c r="AWF54" s="4"/>
      <c r="AWG54" s="4"/>
      <c r="AWH54" s="4"/>
      <c r="AWI54" s="4"/>
      <c r="AWJ54" s="4"/>
      <c r="AWK54" s="4"/>
      <c r="AWL54" s="4"/>
      <c r="AWM54" s="4"/>
      <c r="AWN54" s="4"/>
      <c r="AWO54" s="4"/>
      <c r="AWP54" s="4"/>
      <c r="AWQ54" s="4"/>
      <c r="AWR54" s="4"/>
      <c r="AWS54" s="4"/>
      <c r="AWT54" s="4"/>
      <c r="AWU54" s="4"/>
      <c r="AWV54" s="4"/>
      <c r="AWW54" s="4"/>
      <c r="AWX54" s="4"/>
      <c r="AWY54" s="4"/>
      <c r="AWZ54" s="4"/>
      <c r="AXA54" s="4"/>
      <c r="AXB54" s="4"/>
      <c r="AXC54" s="4"/>
      <c r="AXD54" s="4"/>
      <c r="AXE54" s="4"/>
      <c r="AXF54" s="4"/>
      <c r="AXG54" s="4"/>
      <c r="AXH54" s="4"/>
      <c r="AXI54" s="4"/>
      <c r="AXJ54" s="4"/>
      <c r="AXK54" s="4"/>
      <c r="AXL54" s="4"/>
      <c r="AXM54" s="4"/>
      <c r="AXN54" s="4"/>
      <c r="AXO54" s="4"/>
      <c r="AXP54" s="4"/>
      <c r="AXQ54" s="4"/>
      <c r="AXR54" s="4"/>
      <c r="AXS54" s="4"/>
      <c r="AXT54" s="4"/>
      <c r="AXU54" s="4"/>
      <c r="AXV54" s="4"/>
      <c r="AXW54" s="4"/>
      <c r="AXX54" s="4"/>
      <c r="AXY54" s="4"/>
      <c r="AXZ54" s="4"/>
      <c r="AYA54" s="4"/>
      <c r="AYB54" s="4"/>
      <c r="AYC54" s="4"/>
      <c r="AYD54" s="4"/>
      <c r="AYE54" s="4"/>
      <c r="AYF54" s="4"/>
      <c r="AYG54" s="4"/>
      <c r="AYH54" s="4"/>
      <c r="AYI54" s="4"/>
      <c r="AYJ54" s="4"/>
      <c r="AYK54" s="4"/>
      <c r="AYL54" s="4"/>
      <c r="AYM54" s="4"/>
      <c r="AYN54" s="4"/>
      <c r="AYO54" s="4"/>
      <c r="AYP54" s="4"/>
      <c r="AYQ54" s="4"/>
      <c r="AYR54" s="4"/>
      <c r="AYS54" s="4"/>
      <c r="AYT54" s="4"/>
      <c r="AYU54" s="4"/>
      <c r="AYV54" s="4"/>
      <c r="AYW54" s="4"/>
      <c r="AYX54" s="4"/>
      <c r="AYY54" s="4"/>
      <c r="AYZ54" s="4"/>
      <c r="AZA54" s="4"/>
      <c r="AZB54" s="4"/>
      <c r="AZC54" s="4"/>
      <c r="AZD54" s="4"/>
      <c r="AZE54" s="4"/>
      <c r="AZF54" s="4"/>
      <c r="AZG54" s="4"/>
      <c r="AZH54" s="4"/>
      <c r="AZI54" s="4"/>
      <c r="AZJ54" s="4"/>
      <c r="AZK54" s="4"/>
      <c r="AZL54" s="4"/>
      <c r="AZM54" s="4"/>
      <c r="AZN54" s="4"/>
      <c r="AZO54" s="4"/>
      <c r="AZP54" s="4"/>
      <c r="AZQ54" s="4"/>
      <c r="AZR54" s="4"/>
      <c r="AZS54" s="4"/>
      <c r="AZT54" s="4"/>
      <c r="AZU54" s="4"/>
      <c r="AZV54" s="4"/>
      <c r="AZW54" s="4"/>
      <c r="AZX54" s="4"/>
      <c r="AZY54" s="4"/>
      <c r="AZZ54" s="4"/>
      <c r="BAA54" s="4"/>
      <c r="BAB54" s="4"/>
      <c r="BAC54" s="4"/>
      <c r="BAD54" s="4"/>
      <c r="BAE54" s="4"/>
      <c r="BAF54" s="4"/>
      <c r="BAG54" s="4"/>
      <c r="BAH54" s="4"/>
      <c r="BAI54" s="4"/>
      <c r="BAJ54" s="4"/>
      <c r="BAK54" s="4"/>
      <c r="BAL54" s="4"/>
      <c r="BAM54" s="4"/>
      <c r="BAN54" s="4"/>
      <c r="BAO54" s="4"/>
      <c r="BAP54" s="4"/>
      <c r="BAQ54" s="4"/>
      <c r="BAR54" s="4"/>
      <c r="BAS54" s="4"/>
      <c r="BAT54" s="4"/>
      <c r="BAU54" s="4"/>
      <c r="BAV54" s="4"/>
      <c r="BAW54" s="4"/>
      <c r="BAX54" s="4"/>
      <c r="BAY54" s="4"/>
      <c r="BAZ54" s="4"/>
      <c r="BBA54" s="4"/>
      <c r="BBB54" s="4"/>
      <c r="BBC54" s="4"/>
      <c r="BBD54" s="4"/>
      <c r="BBE54" s="4"/>
      <c r="BBF54" s="4"/>
      <c r="BBG54" s="4"/>
      <c r="BBH54" s="4"/>
      <c r="BBI54" s="4"/>
      <c r="BBJ54" s="4"/>
      <c r="BBK54" s="4"/>
      <c r="BBL54" s="4"/>
      <c r="BBM54" s="4"/>
      <c r="BBN54" s="4"/>
      <c r="BBO54" s="4"/>
      <c r="BBP54" s="4"/>
      <c r="BBQ54" s="4"/>
      <c r="BBR54" s="4"/>
      <c r="BBS54" s="4"/>
      <c r="BBT54" s="4"/>
      <c r="BBU54" s="4"/>
      <c r="BBV54" s="4"/>
      <c r="BBW54" s="4"/>
      <c r="BBX54" s="4"/>
      <c r="BBY54" s="4"/>
      <c r="BBZ54" s="4"/>
      <c r="BCA54" s="4"/>
      <c r="BCB54" s="4"/>
      <c r="BCC54" s="4"/>
      <c r="BCD54" s="4"/>
      <c r="BCE54" s="4"/>
      <c r="BCF54" s="4"/>
      <c r="BCG54" s="4"/>
      <c r="BCH54" s="4"/>
      <c r="BCI54" s="4"/>
      <c r="BCJ54" s="4"/>
      <c r="BCK54" s="4"/>
      <c r="BCL54" s="4"/>
      <c r="BCM54" s="4"/>
      <c r="BCN54" s="4"/>
      <c r="BCO54" s="4"/>
      <c r="BCP54" s="4"/>
      <c r="BCQ54" s="4"/>
      <c r="BCR54" s="4"/>
      <c r="BCS54" s="4"/>
      <c r="BCT54" s="4"/>
      <c r="BCU54" s="4"/>
      <c r="BCV54" s="4"/>
      <c r="BCW54" s="4"/>
      <c r="BCX54" s="4"/>
      <c r="BCY54" s="4"/>
      <c r="BCZ54" s="4"/>
      <c r="BDA54" s="4"/>
      <c r="BDB54" s="4"/>
      <c r="BDC54" s="4"/>
      <c r="BDD54" s="4"/>
      <c r="BDE54" s="4"/>
      <c r="BDF54" s="4"/>
      <c r="BDG54" s="4"/>
      <c r="BDH54" s="4"/>
      <c r="BDI54" s="4"/>
      <c r="BDJ54" s="4"/>
      <c r="BDK54" s="4"/>
      <c r="BDL54" s="4"/>
      <c r="BDM54" s="4"/>
      <c r="BDN54" s="4"/>
      <c r="BDO54" s="4"/>
      <c r="BDP54" s="4"/>
      <c r="BDQ54" s="4"/>
      <c r="BDR54" s="4"/>
      <c r="BDS54" s="4"/>
      <c r="BDT54" s="4"/>
      <c r="BDU54" s="4"/>
      <c r="BDV54" s="4"/>
      <c r="BDW54" s="4"/>
      <c r="BDX54" s="4"/>
      <c r="BDY54" s="4"/>
      <c r="BDZ54" s="4"/>
      <c r="BEA54" s="4"/>
      <c r="BEB54" s="4"/>
      <c r="BEC54" s="4"/>
      <c r="BED54" s="4"/>
      <c r="BEE54" s="4"/>
      <c r="BEF54" s="4"/>
      <c r="BEG54" s="4"/>
      <c r="BEH54" s="4"/>
      <c r="BEI54" s="4"/>
      <c r="BEJ54" s="4"/>
      <c r="BEK54" s="4"/>
      <c r="BEL54" s="4"/>
      <c r="BEM54" s="4"/>
      <c r="BEN54" s="4"/>
      <c r="BEO54" s="4"/>
      <c r="BEP54" s="4"/>
      <c r="BEQ54" s="4"/>
      <c r="BER54" s="4"/>
      <c r="BES54" s="4"/>
      <c r="BET54" s="4"/>
      <c r="BEU54" s="4"/>
      <c r="BEV54" s="4"/>
      <c r="BEW54" s="4"/>
      <c r="BEX54" s="4"/>
      <c r="BEY54" s="4"/>
      <c r="BEZ54" s="4"/>
      <c r="BFA54" s="4"/>
      <c r="BFB54" s="4"/>
      <c r="BFC54" s="4"/>
      <c r="BFD54" s="4"/>
      <c r="BFE54" s="4"/>
      <c r="BFF54" s="4"/>
      <c r="BFG54" s="4"/>
      <c r="BFH54" s="4"/>
      <c r="BFI54" s="4"/>
      <c r="BFJ54" s="4"/>
      <c r="BFK54" s="4"/>
      <c r="BFL54" s="4"/>
      <c r="BFM54" s="4"/>
      <c r="BFN54" s="4"/>
      <c r="BFO54" s="4"/>
      <c r="BFP54" s="4"/>
      <c r="BFQ54" s="4"/>
      <c r="BFR54" s="4"/>
      <c r="BFS54" s="4"/>
      <c r="BFT54" s="4"/>
      <c r="BFU54" s="4"/>
      <c r="BFV54" s="4"/>
      <c r="BFW54" s="4"/>
      <c r="BFX54" s="4"/>
      <c r="BFY54" s="4"/>
      <c r="BFZ54" s="4"/>
      <c r="BGA54" s="4"/>
      <c r="BGB54" s="4"/>
      <c r="BGC54" s="4"/>
      <c r="BGD54" s="4"/>
      <c r="BGE54" s="4"/>
      <c r="BGF54" s="4"/>
      <c r="BGG54" s="4"/>
      <c r="BGH54" s="4"/>
      <c r="BGI54" s="4"/>
      <c r="BGJ54" s="4"/>
      <c r="BGK54" s="4"/>
      <c r="BGL54" s="4"/>
      <c r="BGM54" s="4"/>
      <c r="BGN54" s="4"/>
      <c r="BGO54" s="4"/>
      <c r="BGP54" s="4"/>
      <c r="BGQ54" s="4"/>
      <c r="BGR54" s="4"/>
      <c r="BGS54" s="4"/>
      <c r="BGT54" s="4"/>
      <c r="BGU54" s="4"/>
      <c r="BGV54" s="4"/>
      <c r="BGW54" s="4"/>
      <c r="BGX54" s="4"/>
      <c r="BGY54" s="4"/>
      <c r="BGZ54" s="4"/>
      <c r="BHA54" s="4"/>
      <c r="BHB54" s="4"/>
      <c r="BHC54" s="4"/>
      <c r="BHD54" s="4"/>
      <c r="BHE54" s="4"/>
      <c r="BHF54" s="4"/>
      <c r="BHG54" s="4"/>
      <c r="BHH54" s="4"/>
      <c r="BHI54" s="4"/>
      <c r="BHJ54" s="4"/>
      <c r="BHK54" s="4"/>
      <c r="BHL54" s="4"/>
      <c r="BHM54" s="4"/>
      <c r="BHN54" s="4"/>
      <c r="BHO54" s="4"/>
      <c r="BHP54" s="4"/>
      <c r="BHQ54" s="4"/>
      <c r="BHR54" s="4"/>
      <c r="BHS54" s="4"/>
      <c r="BHT54" s="4"/>
      <c r="BHU54" s="4"/>
      <c r="BHV54" s="4"/>
      <c r="BHW54" s="4"/>
      <c r="BHX54" s="4"/>
      <c r="BHY54" s="4"/>
      <c r="BHZ54" s="4"/>
      <c r="BIA54" s="4"/>
      <c r="BIB54" s="4"/>
      <c r="BIC54" s="4"/>
      <c r="BID54" s="4"/>
      <c r="BIE54" s="4"/>
      <c r="BIF54" s="4"/>
      <c r="BIG54" s="4"/>
      <c r="BIH54" s="4"/>
      <c r="BII54" s="4"/>
      <c r="BIJ54" s="4"/>
      <c r="BIK54" s="4"/>
      <c r="BIL54" s="4"/>
      <c r="BIM54" s="4"/>
      <c r="BIN54" s="4"/>
      <c r="BIO54" s="4"/>
      <c r="BIP54" s="4"/>
      <c r="BIQ54" s="4"/>
      <c r="BIR54" s="4"/>
      <c r="BIS54" s="4"/>
      <c r="BIT54" s="4"/>
      <c r="BIU54" s="4"/>
      <c r="BIV54" s="4"/>
      <c r="BIW54" s="4"/>
      <c r="BIX54" s="4"/>
      <c r="BIY54" s="4"/>
      <c r="BIZ54" s="4"/>
      <c r="BJA54" s="4"/>
      <c r="BJB54" s="4"/>
      <c r="BJC54" s="4"/>
      <c r="BJD54" s="4"/>
      <c r="BJE54" s="4"/>
      <c r="BJF54" s="4"/>
      <c r="BJG54" s="4"/>
      <c r="BJH54" s="4"/>
      <c r="BJI54" s="4"/>
      <c r="BJJ54" s="4"/>
      <c r="BJK54" s="4"/>
      <c r="BJL54" s="4"/>
      <c r="BJM54" s="4"/>
      <c r="BJN54" s="4"/>
      <c r="BJO54" s="4"/>
      <c r="BJP54" s="4"/>
      <c r="BJQ54" s="4"/>
      <c r="BJR54" s="4"/>
      <c r="BJS54" s="4"/>
      <c r="BJT54" s="4"/>
      <c r="BJU54" s="4"/>
      <c r="BJV54" s="4"/>
      <c r="BJW54" s="4"/>
      <c r="BJX54" s="4"/>
      <c r="BJY54" s="4"/>
      <c r="BJZ54" s="4"/>
      <c r="BKA54" s="4"/>
      <c r="BKB54" s="4"/>
      <c r="BKC54" s="4"/>
      <c r="BKD54" s="4"/>
      <c r="BKE54" s="4"/>
      <c r="BKF54" s="4"/>
      <c r="BKG54" s="4"/>
      <c r="BKH54" s="4"/>
      <c r="BKI54" s="4"/>
      <c r="BKJ54" s="4"/>
      <c r="BKK54" s="4"/>
      <c r="BKL54" s="4"/>
      <c r="BKM54" s="4"/>
      <c r="BKN54" s="4"/>
      <c r="BKO54" s="4"/>
      <c r="BKP54" s="4"/>
      <c r="BKQ54" s="4"/>
      <c r="BKR54" s="4"/>
      <c r="BKS54" s="4"/>
      <c r="BKT54" s="4"/>
      <c r="BKU54" s="4"/>
      <c r="BKV54" s="4"/>
      <c r="BKW54" s="4"/>
      <c r="BKX54" s="4"/>
      <c r="BKY54" s="4"/>
      <c r="BKZ54" s="4"/>
      <c r="BLA54" s="4"/>
      <c r="BLB54" s="4"/>
      <c r="BLC54" s="4"/>
      <c r="BLD54" s="4"/>
      <c r="BLE54" s="4"/>
      <c r="BLF54" s="4"/>
      <c r="BLG54" s="4"/>
      <c r="BLH54" s="4"/>
      <c r="BLI54" s="4"/>
      <c r="BLJ54" s="4"/>
      <c r="BLK54" s="4"/>
      <c r="BLL54" s="4"/>
      <c r="BLM54" s="4"/>
      <c r="BLN54" s="4"/>
      <c r="BLO54" s="4"/>
      <c r="BLP54" s="4"/>
      <c r="BLQ54" s="4"/>
      <c r="BLR54" s="4"/>
    </row>
    <row r="55" spans="1:1682" s="8" customFormat="1" ht="18.75" customHeight="1" thickBot="1" x14ac:dyDescent="0.3">
      <c r="A55" s="5"/>
      <c r="B55" s="54"/>
      <c r="C55" s="54"/>
      <c r="D55" s="54"/>
      <c r="E55" s="54"/>
      <c r="F55" s="55"/>
      <c r="G55" s="47"/>
      <c r="H55" s="47"/>
      <c r="I55" s="59"/>
      <c r="J55" s="5"/>
      <c r="K55" s="28"/>
      <c r="L55" s="27"/>
      <c r="M55" s="25"/>
      <c r="N55" s="4"/>
      <c r="O55" s="10"/>
      <c r="P55" s="4"/>
      <c r="Q55" s="4"/>
      <c r="R55" s="4"/>
      <c r="S55" s="4"/>
      <c r="T55" s="4"/>
      <c r="U55" s="4"/>
      <c r="V55" s="10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EG55" s="12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  <c r="AMJ55" s="4"/>
      <c r="AMK55" s="4"/>
      <c r="AML55" s="4"/>
      <c r="AMM55" s="4"/>
      <c r="AMN55" s="4"/>
      <c r="AMO55" s="4"/>
      <c r="AMP55" s="4"/>
      <c r="AMQ55" s="4"/>
      <c r="AMR55" s="4"/>
      <c r="AMS55" s="4"/>
      <c r="AMT55" s="4"/>
      <c r="AMU55" s="4"/>
      <c r="AMV55" s="4"/>
      <c r="AMW55" s="4"/>
      <c r="AMX55" s="4"/>
      <c r="AMY55" s="4"/>
      <c r="AMZ55" s="4"/>
      <c r="ANA55" s="4"/>
      <c r="ANB55" s="4"/>
      <c r="ANC55" s="4"/>
      <c r="AND55" s="4"/>
      <c r="ANE55" s="4"/>
      <c r="ANF55" s="4"/>
      <c r="ANG55" s="4"/>
      <c r="ANH55" s="4"/>
      <c r="ANI55" s="4"/>
      <c r="ANJ55" s="4"/>
      <c r="ANK55" s="4"/>
      <c r="ANL55" s="4"/>
      <c r="ANM55" s="4"/>
      <c r="ANN55" s="4"/>
      <c r="ANO55" s="4"/>
      <c r="ANP55" s="4"/>
      <c r="ANQ55" s="4"/>
      <c r="ANR55" s="4"/>
      <c r="ANS55" s="4"/>
      <c r="ANT55" s="4"/>
      <c r="ANU55" s="4"/>
      <c r="ANV55" s="4"/>
      <c r="ANW55" s="4"/>
      <c r="ANX55" s="4"/>
      <c r="ANY55" s="4"/>
      <c r="ANZ55" s="4"/>
      <c r="AOA55" s="4"/>
      <c r="AOB55" s="4"/>
      <c r="AOC55" s="4"/>
      <c r="AOD55" s="4"/>
      <c r="AOE55" s="4"/>
      <c r="AOF55" s="4"/>
      <c r="AOG55" s="4"/>
      <c r="AOH55" s="4"/>
      <c r="AOI55" s="4"/>
      <c r="AOJ55" s="4"/>
      <c r="AOK55" s="4"/>
      <c r="AOL55" s="4"/>
      <c r="AOM55" s="4"/>
      <c r="AON55" s="4"/>
      <c r="AOO55" s="4"/>
      <c r="AOP55" s="4"/>
      <c r="AOQ55" s="4"/>
      <c r="AOR55" s="4"/>
      <c r="AOS55" s="4"/>
      <c r="AOT55" s="4"/>
      <c r="AOU55" s="4"/>
      <c r="AOV55" s="4"/>
      <c r="AOW55" s="4"/>
      <c r="AOX55" s="4"/>
      <c r="AOY55" s="4"/>
      <c r="AOZ55" s="4"/>
      <c r="APA55" s="4"/>
      <c r="APB55" s="4"/>
      <c r="APC55" s="4"/>
      <c r="APD55" s="4"/>
      <c r="APE55" s="4"/>
      <c r="APF55" s="4"/>
      <c r="APG55" s="4"/>
      <c r="APH55" s="4"/>
      <c r="API55" s="4"/>
      <c r="APJ55" s="4"/>
      <c r="APK55" s="4"/>
      <c r="APL55" s="4"/>
      <c r="APM55" s="4"/>
      <c r="APN55" s="4"/>
      <c r="APO55" s="4"/>
      <c r="APP55" s="4"/>
      <c r="APQ55" s="4"/>
      <c r="APR55" s="4"/>
      <c r="APS55" s="4"/>
      <c r="APT55" s="4"/>
      <c r="APU55" s="4"/>
      <c r="APV55" s="4"/>
      <c r="APW55" s="4"/>
      <c r="APX55" s="4"/>
      <c r="APY55" s="4"/>
      <c r="APZ55" s="4"/>
      <c r="AQA55" s="4"/>
      <c r="AQB55" s="4"/>
      <c r="AQC55" s="4"/>
      <c r="AQD55" s="4"/>
      <c r="AQE55" s="4"/>
      <c r="AQF55" s="4"/>
      <c r="AQG55" s="4"/>
      <c r="AQH55" s="4"/>
      <c r="AQI55" s="4"/>
      <c r="AQJ55" s="4"/>
      <c r="AQK55" s="4"/>
      <c r="AQL55" s="4"/>
      <c r="AQM55" s="4"/>
      <c r="AQN55" s="4"/>
      <c r="AQO55" s="4"/>
      <c r="AQP55" s="4"/>
      <c r="AQQ55" s="4"/>
      <c r="AQR55" s="4"/>
      <c r="AQS55" s="4"/>
      <c r="AQT55" s="4"/>
      <c r="AQU55" s="4"/>
      <c r="AQV55" s="4"/>
      <c r="AQW55" s="4"/>
      <c r="AQX55" s="4"/>
      <c r="AQY55" s="4"/>
      <c r="AQZ55" s="4"/>
      <c r="ARA55" s="4"/>
      <c r="ARB55" s="4"/>
      <c r="ARC55" s="4"/>
      <c r="ARD55" s="4"/>
      <c r="ARE55" s="4"/>
      <c r="ARF55" s="4"/>
      <c r="ARG55" s="4"/>
      <c r="ARH55" s="4"/>
      <c r="ARI55" s="4"/>
      <c r="ARJ55" s="4"/>
      <c r="ARK55" s="4"/>
      <c r="ARL55" s="4"/>
      <c r="ARM55" s="4"/>
      <c r="ARN55" s="4"/>
      <c r="ARO55" s="4"/>
      <c r="ARP55" s="4"/>
      <c r="ARQ55" s="4"/>
      <c r="ARR55" s="4"/>
      <c r="ARS55" s="4"/>
      <c r="ART55" s="4"/>
      <c r="ARU55" s="4"/>
      <c r="ARV55" s="4"/>
      <c r="ARW55" s="4"/>
      <c r="ARX55" s="4"/>
      <c r="ARY55" s="4"/>
      <c r="ARZ55" s="4"/>
      <c r="ASA55" s="4"/>
      <c r="ASB55" s="4"/>
      <c r="ASC55" s="4"/>
      <c r="ASD55" s="4"/>
      <c r="ASE55" s="4"/>
      <c r="ASF55" s="4"/>
      <c r="ASG55" s="4"/>
      <c r="ASH55" s="4"/>
      <c r="ASI55" s="4"/>
      <c r="ASJ55" s="4"/>
      <c r="ASK55" s="4"/>
      <c r="ASL55" s="4"/>
      <c r="ASM55" s="4"/>
      <c r="ASN55" s="4"/>
      <c r="ASO55" s="4"/>
      <c r="ASP55" s="4"/>
      <c r="ASQ55" s="4"/>
      <c r="ASR55" s="4"/>
      <c r="ASS55" s="4"/>
      <c r="AST55" s="4"/>
      <c r="ASU55" s="4"/>
      <c r="ASV55" s="4"/>
      <c r="ASW55" s="4"/>
      <c r="ASX55" s="4"/>
      <c r="ASY55" s="4"/>
      <c r="ASZ55" s="4"/>
      <c r="ATA55" s="4"/>
      <c r="ATB55" s="4"/>
      <c r="ATC55" s="4"/>
      <c r="ATD55" s="4"/>
      <c r="ATE55" s="4"/>
      <c r="ATF55" s="4"/>
      <c r="ATG55" s="4"/>
      <c r="ATH55" s="4"/>
      <c r="ATI55" s="4"/>
      <c r="ATJ55" s="4"/>
      <c r="ATK55" s="4"/>
      <c r="ATL55" s="4"/>
      <c r="ATM55" s="4"/>
      <c r="ATN55" s="4"/>
      <c r="ATO55" s="4"/>
      <c r="ATP55" s="4"/>
      <c r="ATQ55" s="4"/>
      <c r="ATR55" s="4"/>
      <c r="ATS55" s="4"/>
      <c r="ATT55" s="4"/>
      <c r="ATU55" s="4"/>
      <c r="ATV55" s="4"/>
      <c r="ATW55" s="4"/>
      <c r="ATX55" s="4"/>
      <c r="ATY55" s="4"/>
      <c r="ATZ55" s="4"/>
      <c r="AUA55" s="4"/>
      <c r="AUB55" s="4"/>
      <c r="AUC55" s="4"/>
      <c r="AUD55" s="4"/>
      <c r="AUE55" s="4"/>
      <c r="AUF55" s="4"/>
      <c r="AUG55" s="4"/>
      <c r="AUH55" s="4"/>
      <c r="AUI55" s="4"/>
      <c r="AUJ55" s="4"/>
      <c r="AUK55" s="4"/>
      <c r="AUL55" s="4"/>
      <c r="AUM55" s="4"/>
      <c r="AUN55" s="4"/>
      <c r="AUO55" s="4"/>
      <c r="AUP55" s="4"/>
      <c r="AUQ55" s="4"/>
      <c r="AUR55" s="4"/>
      <c r="AUS55" s="4"/>
      <c r="AUT55" s="4"/>
      <c r="AUU55" s="4"/>
      <c r="AUV55" s="4"/>
      <c r="AUW55" s="4"/>
      <c r="AUX55" s="4"/>
      <c r="AUY55" s="4"/>
      <c r="AUZ55" s="4"/>
      <c r="AVA55" s="4"/>
      <c r="AVB55" s="4"/>
      <c r="AVC55" s="4"/>
      <c r="AVD55" s="4"/>
      <c r="AVE55" s="4"/>
      <c r="AVF55" s="4"/>
      <c r="AVG55" s="4"/>
      <c r="AVH55" s="4"/>
      <c r="AVI55" s="4"/>
      <c r="AVJ55" s="4"/>
      <c r="AVK55" s="4"/>
      <c r="AVL55" s="4"/>
      <c r="AVM55" s="4"/>
      <c r="AVN55" s="4"/>
      <c r="AVO55" s="4"/>
      <c r="AVP55" s="4"/>
      <c r="AVQ55" s="4"/>
      <c r="AVR55" s="4"/>
      <c r="AVS55" s="4"/>
      <c r="AVT55" s="4"/>
      <c r="AVU55" s="4"/>
      <c r="AVV55" s="4"/>
      <c r="AVW55" s="4"/>
      <c r="AVX55" s="4"/>
      <c r="AVY55" s="4"/>
      <c r="AVZ55" s="4"/>
      <c r="AWA55" s="4"/>
      <c r="AWB55" s="4"/>
      <c r="AWC55" s="4"/>
      <c r="AWD55" s="4"/>
      <c r="AWE55" s="4"/>
      <c r="AWF55" s="4"/>
      <c r="AWG55" s="4"/>
      <c r="AWH55" s="4"/>
      <c r="AWI55" s="4"/>
      <c r="AWJ55" s="4"/>
      <c r="AWK55" s="4"/>
      <c r="AWL55" s="4"/>
      <c r="AWM55" s="4"/>
      <c r="AWN55" s="4"/>
      <c r="AWO55" s="4"/>
      <c r="AWP55" s="4"/>
      <c r="AWQ55" s="4"/>
      <c r="AWR55" s="4"/>
      <c r="AWS55" s="4"/>
      <c r="AWT55" s="4"/>
      <c r="AWU55" s="4"/>
      <c r="AWV55" s="4"/>
      <c r="AWW55" s="4"/>
      <c r="AWX55" s="4"/>
      <c r="AWY55" s="4"/>
      <c r="AWZ55" s="4"/>
      <c r="AXA55" s="4"/>
      <c r="AXB55" s="4"/>
      <c r="AXC55" s="4"/>
      <c r="AXD55" s="4"/>
      <c r="AXE55" s="4"/>
      <c r="AXF55" s="4"/>
      <c r="AXG55" s="4"/>
      <c r="AXH55" s="4"/>
      <c r="AXI55" s="4"/>
      <c r="AXJ55" s="4"/>
      <c r="AXK55" s="4"/>
      <c r="AXL55" s="4"/>
      <c r="AXM55" s="4"/>
      <c r="AXN55" s="4"/>
      <c r="AXO55" s="4"/>
      <c r="AXP55" s="4"/>
      <c r="AXQ55" s="4"/>
      <c r="AXR55" s="4"/>
      <c r="AXS55" s="4"/>
      <c r="AXT55" s="4"/>
      <c r="AXU55" s="4"/>
      <c r="AXV55" s="4"/>
      <c r="AXW55" s="4"/>
      <c r="AXX55" s="4"/>
      <c r="AXY55" s="4"/>
      <c r="AXZ55" s="4"/>
      <c r="AYA55" s="4"/>
      <c r="AYB55" s="4"/>
      <c r="AYC55" s="4"/>
      <c r="AYD55" s="4"/>
      <c r="AYE55" s="4"/>
      <c r="AYF55" s="4"/>
      <c r="AYG55" s="4"/>
      <c r="AYH55" s="4"/>
      <c r="AYI55" s="4"/>
      <c r="AYJ55" s="4"/>
      <c r="AYK55" s="4"/>
      <c r="AYL55" s="4"/>
      <c r="AYM55" s="4"/>
      <c r="AYN55" s="4"/>
      <c r="AYO55" s="4"/>
      <c r="AYP55" s="4"/>
      <c r="AYQ55" s="4"/>
      <c r="AYR55" s="4"/>
      <c r="AYS55" s="4"/>
      <c r="AYT55" s="4"/>
      <c r="AYU55" s="4"/>
      <c r="AYV55" s="4"/>
      <c r="AYW55" s="4"/>
      <c r="AYX55" s="4"/>
      <c r="AYY55" s="4"/>
      <c r="AYZ55" s="4"/>
      <c r="AZA55" s="4"/>
      <c r="AZB55" s="4"/>
      <c r="AZC55" s="4"/>
      <c r="AZD55" s="4"/>
      <c r="AZE55" s="4"/>
      <c r="AZF55" s="4"/>
      <c r="AZG55" s="4"/>
      <c r="AZH55" s="4"/>
      <c r="AZI55" s="4"/>
      <c r="AZJ55" s="4"/>
      <c r="AZK55" s="4"/>
      <c r="AZL55" s="4"/>
      <c r="AZM55" s="4"/>
      <c r="AZN55" s="4"/>
      <c r="AZO55" s="4"/>
      <c r="AZP55" s="4"/>
      <c r="AZQ55" s="4"/>
      <c r="AZR55" s="4"/>
      <c r="AZS55" s="4"/>
      <c r="AZT55" s="4"/>
      <c r="AZU55" s="4"/>
      <c r="AZV55" s="4"/>
      <c r="AZW55" s="4"/>
      <c r="AZX55" s="4"/>
      <c r="AZY55" s="4"/>
      <c r="AZZ55" s="4"/>
      <c r="BAA55" s="4"/>
      <c r="BAB55" s="4"/>
      <c r="BAC55" s="4"/>
      <c r="BAD55" s="4"/>
      <c r="BAE55" s="4"/>
      <c r="BAF55" s="4"/>
      <c r="BAG55" s="4"/>
      <c r="BAH55" s="4"/>
      <c r="BAI55" s="4"/>
      <c r="BAJ55" s="4"/>
      <c r="BAK55" s="4"/>
      <c r="BAL55" s="4"/>
      <c r="BAM55" s="4"/>
      <c r="BAN55" s="4"/>
      <c r="BAO55" s="4"/>
      <c r="BAP55" s="4"/>
      <c r="BAQ55" s="4"/>
      <c r="BAR55" s="4"/>
      <c r="BAS55" s="4"/>
      <c r="BAT55" s="4"/>
      <c r="BAU55" s="4"/>
      <c r="BAV55" s="4"/>
      <c r="BAW55" s="4"/>
      <c r="BAX55" s="4"/>
      <c r="BAY55" s="4"/>
      <c r="BAZ55" s="4"/>
      <c r="BBA55" s="4"/>
      <c r="BBB55" s="4"/>
      <c r="BBC55" s="4"/>
      <c r="BBD55" s="4"/>
      <c r="BBE55" s="4"/>
      <c r="BBF55" s="4"/>
      <c r="BBG55" s="4"/>
      <c r="BBH55" s="4"/>
      <c r="BBI55" s="4"/>
      <c r="BBJ55" s="4"/>
      <c r="BBK55" s="4"/>
      <c r="BBL55" s="4"/>
      <c r="BBM55" s="4"/>
      <c r="BBN55" s="4"/>
      <c r="BBO55" s="4"/>
      <c r="BBP55" s="4"/>
      <c r="BBQ55" s="4"/>
      <c r="BBR55" s="4"/>
      <c r="BBS55" s="4"/>
      <c r="BBT55" s="4"/>
      <c r="BBU55" s="4"/>
      <c r="BBV55" s="4"/>
      <c r="BBW55" s="4"/>
      <c r="BBX55" s="4"/>
      <c r="BBY55" s="4"/>
      <c r="BBZ55" s="4"/>
      <c r="BCA55" s="4"/>
      <c r="BCB55" s="4"/>
      <c r="BCC55" s="4"/>
      <c r="BCD55" s="4"/>
      <c r="BCE55" s="4"/>
      <c r="BCF55" s="4"/>
      <c r="BCG55" s="4"/>
      <c r="BCH55" s="4"/>
      <c r="BCI55" s="4"/>
      <c r="BCJ55" s="4"/>
      <c r="BCK55" s="4"/>
      <c r="BCL55" s="4"/>
      <c r="BCM55" s="4"/>
      <c r="BCN55" s="4"/>
      <c r="BCO55" s="4"/>
      <c r="BCP55" s="4"/>
      <c r="BCQ55" s="4"/>
      <c r="BCR55" s="4"/>
      <c r="BCS55" s="4"/>
      <c r="BCT55" s="4"/>
      <c r="BCU55" s="4"/>
      <c r="BCV55" s="4"/>
      <c r="BCW55" s="4"/>
      <c r="BCX55" s="4"/>
      <c r="BCY55" s="4"/>
      <c r="BCZ55" s="4"/>
      <c r="BDA55" s="4"/>
      <c r="BDB55" s="4"/>
      <c r="BDC55" s="4"/>
      <c r="BDD55" s="4"/>
      <c r="BDE55" s="4"/>
      <c r="BDF55" s="4"/>
      <c r="BDG55" s="4"/>
      <c r="BDH55" s="4"/>
      <c r="BDI55" s="4"/>
      <c r="BDJ55" s="4"/>
      <c r="BDK55" s="4"/>
      <c r="BDL55" s="4"/>
      <c r="BDM55" s="4"/>
      <c r="BDN55" s="4"/>
      <c r="BDO55" s="4"/>
      <c r="BDP55" s="4"/>
      <c r="BDQ55" s="4"/>
      <c r="BDR55" s="4"/>
      <c r="BDS55" s="4"/>
      <c r="BDT55" s="4"/>
      <c r="BDU55" s="4"/>
      <c r="BDV55" s="4"/>
      <c r="BDW55" s="4"/>
      <c r="BDX55" s="4"/>
      <c r="BDY55" s="4"/>
      <c r="BDZ55" s="4"/>
      <c r="BEA55" s="4"/>
      <c r="BEB55" s="4"/>
      <c r="BEC55" s="4"/>
      <c r="BED55" s="4"/>
      <c r="BEE55" s="4"/>
      <c r="BEF55" s="4"/>
      <c r="BEG55" s="4"/>
      <c r="BEH55" s="4"/>
      <c r="BEI55" s="4"/>
      <c r="BEJ55" s="4"/>
      <c r="BEK55" s="4"/>
      <c r="BEL55" s="4"/>
      <c r="BEM55" s="4"/>
      <c r="BEN55" s="4"/>
      <c r="BEO55" s="4"/>
      <c r="BEP55" s="4"/>
      <c r="BEQ55" s="4"/>
      <c r="BER55" s="4"/>
      <c r="BES55" s="4"/>
      <c r="BET55" s="4"/>
      <c r="BEU55" s="4"/>
      <c r="BEV55" s="4"/>
      <c r="BEW55" s="4"/>
      <c r="BEX55" s="4"/>
      <c r="BEY55" s="4"/>
      <c r="BEZ55" s="4"/>
      <c r="BFA55" s="4"/>
      <c r="BFB55" s="4"/>
      <c r="BFC55" s="4"/>
      <c r="BFD55" s="4"/>
      <c r="BFE55" s="4"/>
      <c r="BFF55" s="4"/>
      <c r="BFG55" s="4"/>
      <c r="BFH55" s="4"/>
      <c r="BFI55" s="4"/>
      <c r="BFJ55" s="4"/>
      <c r="BFK55" s="4"/>
      <c r="BFL55" s="4"/>
      <c r="BFM55" s="4"/>
      <c r="BFN55" s="4"/>
      <c r="BFO55" s="4"/>
      <c r="BFP55" s="4"/>
      <c r="BFQ55" s="4"/>
      <c r="BFR55" s="4"/>
      <c r="BFS55" s="4"/>
      <c r="BFT55" s="4"/>
      <c r="BFU55" s="4"/>
      <c r="BFV55" s="4"/>
      <c r="BFW55" s="4"/>
      <c r="BFX55" s="4"/>
      <c r="BFY55" s="4"/>
      <c r="BFZ55" s="4"/>
      <c r="BGA55" s="4"/>
      <c r="BGB55" s="4"/>
      <c r="BGC55" s="4"/>
      <c r="BGD55" s="4"/>
      <c r="BGE55" s="4"/>
      <c r="BGF55" s="4"/>
      <c r="BGG55" s="4"/>
      <c r="BGH55" s="4"/>
      <c r="BGI55" s="4"/>
      <c r="BGJ55" s="4"/>
      <c r="BGK55" s="4"/>
      <c r="BGL55" s="4"/>
      <c r="BGM55" s="4"/>
      <c r="BGN55" s="4"/>
      <c r="BGO55" s="4"/>
      <c r="BGP55" s="4"/>
      <c r="BGQ55" s="4"/>
      <c r="BGR55" s="4"/>
      <c r="BGS55" s="4"/>
      <c r="BGT55" s="4"/>
      <c r="BGU55" s="4"/>
      <c r="BGV55" s="4"/>
      <c r="BGW55" s="4"/>
      <c r="BGX55" s="4"/>
      <c r="BGY55" s="4"/>
      <c r="BGZ55" s="4"/>
      <c r="BHA55" s="4"/>
      <c r="BHB55" s="4"/>
      <c r="BHC55" s="4"/>
      <c r="BHD55" s="4"/>
      <c r="BHE55" s="4"/>
      <c r="BHF55" s="4"/>
      <c r="BHG55" s="4"/>
      <c r="BHH55" s="4"/>
      <c r="BHI55" s="4"/>
      <c r="BHJ55" s="4"/>
      <c r="BHK55" s="4"/>
      <c r="BHL55" s="4"/>
      <c r="BHM55" s="4"/>
      <c r="BHN55" s="4"/>
      <c r="BHO55" s="4"/>
      <c r="BHP55" s="4"/>
      <c r="BHQ55" s="4"/>
      <c r="BHR55" s="4"/>
      <c r="BHS55" s="4"/>
      <c r="BHT55" s="4"/>
      <c r="BHU55" s="4"/>
      <c r="BHV55" s="4"/>
      <c r="BHW55" s="4"/>
      <c r="BHX55" s="4"/>
      <c r="BHY55" s="4"/>
      <c r="BHZ55" s="4"/>
      <c r="BIA55" s="4"/>
      <c r="BIB55" s="4"/>
      <c r="BIC55" s="4"/>
      <c r="BID55" s="4"/>
      <c r="BIE55" s="4"/>
      <c r="BIF55" s="4"/>
      <c r="BIG55" s="4"/>
      <c r="BIH55" s="4"/>
      <c r="BII55" s="4"/>
      <c r="BIJ55" s="4"/>
      <c r="BIK55" s="4"/>
      <c r="BIL55" s="4"/>
      <c r="BIM55" s="4"/>
      <c r="BIN55" s="4"/>
      <c r="BIO55" s="4"/>
      <c r="BIP55" s="4"/>
      <c r="BIQ55" s="4"/>
      <c r="BIR55" s="4"/>
      <c r="BIS55" s="4"/>
      <c r="BIT55" s="4"/>
      <c r="BIU55" s="4"/>
      <c r="BIV55" s="4"/>
      <c r="BIW55" s="4"/>
      <c r="BIX55" s="4"/>
      <c r="BIY55" s="4"/>
      <c r="BIZ55" s="4"/>
      <c r="BJA55" s="4"/>
      <c r="BJB55" s="4"/>
      <c r="BJC55" s="4"/>
      <c r="BJD55" s="4"/>
      <c r="BJE55" s="4"/>
      <c r="BJF55" s="4"/>
      <c r="BJG55" s="4"/>
      <c r="BJH55" s="4"/>
      <c r="BJI55" s="4"/>
      <c r="BJJ55" s="4"/>
      <c r="BJK55" s="4"/>
      <c r="BJL55" s="4"/>
      <c r="BJM55" s="4"/>
      <c r="BJN55" s="4"/>
      <c r="BJO55" s="4"/>
      <c r="BJP55" s="4"/>
      <c r="BJQ55" s="4"/>
      <c r="BJR55" s="4"/>
      <c r="BJS55" s="4"/>
      <c r="BJT55" s="4"/>
      <c r="BJU55" s="4"/>
      <c r="BJV55" s="4"/>
      <c r="BJW55" s="4"/>
      <c r="BJX55" s="4"/>
      <c r="BJY55" s="4"/>
      <c r="BJZ55" s="4"/>
      <c r="BKA55" s="4"/>
      <c r="BKB55" s="4"/>
      <c r="BKC55" s="4"/>
      <c r="BKD55" s="4"/>
      <c r="BKE55" s="4"/>
      <c r="BKF55" s="4"/>
      <c r="BKG55" s="4"/>
      <c r="BKH55" s="4"/>
      <c r="BKI55" s="4"/>
      <c r="BKJ55" s="4"/>
      <c r="BKK55" s="4"/>
      <c r="BKL55" s="4"/>
      <c r="BKM55" s="4"/>
      <c r="BKN55" s="4"/>
      <c r="BKO55" s="4"/>
      <c r="BKP55" s="4"/>
      <c r="BKQ55" s="4"/>
      <c r="BKR55" s="4"/>
      <c r="BKS55" s="4"/>
      <c r="BKT55" s="4"/>
      <c r="BKU55" s="4"/>
      <c r="BKV55" s="4"/>
      <c r="BKW55" s="4"/>
      <c r="BKX55" s="4"/>
      <c r="BKY55" s="4"/>
      <c r="BKZ55" s="4"/>
      <c r="BLA55" s="4"/>
      <c r="BLB55" s="4"/>
      <c r="BLC55" s="4"/>
      <c r="BLD55" s="4"/>
      <c r="BLE55" s="4"/>
      <c r="BLF55" s="4"/>
      <c r="BLG55" s="4"/>
      <c r="BLH55" s="4"/>
      <c r="BLI55" s="4"/>
      <c r="BLJ55" s="4"/>
      <c r="BLK55" s="4"/>
      <c r="BLL55" s="4"/>
      <c r="BLM55" s="4"/>
      <c r="BLN55" s="4"/>
      <c r="BLO55" s="4"/>
      <c r="BLP55" s="4"/>
      <c r="BLQ55" s="4"/>
      <c r="BLR55" s="4"/>
    </row>
    <row r="56" spans="1:1682" ht="18.75" customHeight="1" thickBot="1" x14ac:dyDescent="0.3">
      <c r="A56" s="5"/>
      <c r="B56" s="54"/>
      <c r="C56" s="54"/>
      <c r="D56" s="54"/>
      <c r="E56" s="54"/>
      <c r="F56" s="55"/>
      <c r="G56" s="47"/>
      <c r="H56" s="47"/>
      <c r="I56" s="59"/>
      <c r="J56" s="5"/>
      <c r="K56" s="28"/>
      <c r="L56" s="27"/>
      <c r="M56" s="25"/>
      <c r="O56" s="10"/>
      <c r="V56" s="10"/>
    </row>
    <row r="57" spans="1:1682" ht="18.75" customHeight="1" thickBot="1" x14ac:dyDescent="0.3">
      <c r="A57" s="5"/>
      <c r="B57" s="54"/>
      <c r="C57" s="54"/>
      <c r="D57" s="54"/>
      <c r="E57" s="54"/>
      <c r="F57" s="55"/>
      <c r="G57" s="47"/>
      <c r="H57" s="47"/>
      <c r="I57" s="59"/>
      <c r="J57" s="5"/>
      <c r="K57" s="28"/>
      <c r="L57" s="27"/>
      <c r="M57" s="25"/>
      <c r="O57" s="10"/>
      <c r="V57" s="10"/>
    </row>
    <row r="58" spans="1:1682" ht="18.75" customHeight="1" thickBot="1" x14ac:dyDescent="0.3">
      <c r="A58" s="5"/>
      <c r="B58" s="54"/>
      <c r="C58" s="54"/>
      <c r="D58" s="54"/>
      <c r="E58" s="54"/>
      <c r="F58" s="55"/>
      <c r="G58" s="47"/>
      <c r="H58" s="47"/>
      <c r="I58" s="59"/>
      <c r="J58" s="5"/>
      <c r="K58" s="28"/>
      <c r="L58" s="27"/>
      <c r="M58" s="25"/>
      <c r="O58" s="10"/>
      <c r="V58" s="10"/>
    </row>
    <row r="59" spans="1:1682" ht="18.75" customHeight="1" thickBot="1" x14ac:dyDescent="0.3">
      <c r="A59" s="5"/>
      <c r="B59" s="54"/>
      <c r="C59" s="54"/>
      <c r="D59" s="54"/>
      <c r="E59" s="54"/>
      <c r="F59" s="55"/>
      <c r="G59" s="47"/>
      <c r="H59" s="47"/>
      <c r="I59" s="59"/>
      <c r="J59" s="5"/>
      <c r="K59" s="28"/>
      <c r="L59" s="27"/>
      <c r="M59" s="25"/>
      <c r="O59" s="10"/>
      <c r="V59" s="10"/>
    </row>
    <row r="60" spans="1:1682" ht="18.75" customHeight="1" thickBot="1" x14ac:dyDescent="0.3">
      <c r="A60" s="5"/>
      <c r="B60" s="54"/>
      <c r="C60" s="54"/>
      <c r="D60" s="54"/>
      <c r="E60" s="54"/>
      <c r="F60" s="55"/>
      <c r="G60" s="47"/>
      <c r="H60" s="47"/>
      <c r="I60" s="59"/>
      <c r="J60" s="5"/>
      <c r="K60" s="28"/>
      <c r="L60" s="27"/>
      <c r="M60" s="25"/>
      <c r="O60" s="10"/>
      <c r="V60" s="10"/>
    </row>
    <row r="61" spans="1:1682" ht="18.75" customHeight="1" thickBot="1" x14ac:dyDescent="0.3">
      <c r="A61" s="5"/>
      <c r="B61" s="54"/>
      <c r="C61" s="54"/>
      <c r="D61" s="54"/>
      <c r="E61" s="54"/>
      <c r="F61" s="55"/>
      <c r="G61" s="47"/>
      <c r="H61" s="47"/>
      <c r="I61" s="59"/>
      <c r="J61" s="5"/>
      <c r="K61" s="28"/>
      <c r="L61" s="27"/>
      <c r="M61" s="25"/>
      <c r="O61" s="10"/>
      <c r="V61" s="10"/>
    </row>
    <row r="62" spans="1:1682" ht="18.75" customHeight="1" thickBot="1" x14ac:dyDescent="0.3">
      <c r="A62" s="5"/>
      <c r="B62" s="54"/>
      <c r="C62" s="54"/>
      <c r="D62" s="54"/>
      <c r="E62" s="54"/>
      <c r="F62" s="55"/>
      <c r="G62" s="47"/>
      <c r="H62" s="47"/>
      <c r="I62" s="59"/>
      <c r="J62" s="5"/>
      <c r="K62" s="28"/>
      <c r="L62" s="27"/>
      <c r="M62" s="25"/>
      <c r="O62" s="10"/>
      <c r="V62" s="10"/>
    </row>
    <row r="63" spans="1:1682" ht="18.75" customHeight="1" thickBot="1" x14ac:dyDescent="0.3">
      <c r="A63" s="5"/>
      <c r="B63" s="54"/>
      <c r="C63" s="54"/>
      <c r="D63" s="54"/>
      <c r="E63" s="54"/>
      <c r="F63" s="55"/>
      <c r="G63" s="47"/>
      <c r="H63" s="47"/>
      <c r="I63" s="59"/>
      <c r="J63" s="5"/>
      <c r="K63" s="28"/>
      <c r="L63" s="27"/>
      <c r="M63" s="25"/>
      <c r="O63" s="10"/>
      <c r="V63" s="10"/>
    </row>
    <row r="64" spans="1:1682" ht="18.75" customHeight="1" thickBot="1" x14ac:dyDescent="0.3">
      <c r="A64" s="5"/>
      <c r="B64" s="54"/>
      <c r="C64" s="54"/>
      <c r="D64" s="54"/>
      <c r="E64" s="54"/>
      <c r="F64" s="55"/>
      <c r="G64" s="47"/>
      <c r="H64" s="47"/>
      <c r="I64" s="59"/>
      <c r="J64" s="5"/>
      <c r="K64" s="28"/>
      <c r="L64" s="27"/>
      <c r="M64" s="25"/>
      <c r="O64" s="10"/>
      <c r="V64" s="10"/>
    </row>
    <row r="65" spans="1:22" ht="18.75" customHeight="1" thickBot="1" x14ac:dyDescent="0.3">
      <c r="A65" s="5"/>
      <c r="B65" s="54"/>
      <c r="C65" s="54"/>
      <c r="D65" s="54"/>
      <c r="E65" s="54"/>
      <c r="F65" s="55"/>
      <c r="G65" s="47"/>
      <c r="H65" s="47"/>
      <c r="I65" s="59"/>
      <c r="J65" s="5"/>
      <c r="K65" s="28"/>
      <c r="L65" s="27"/>
      <c r="M65" s="25"/>
      <c r="O65" s="10"/>
      <c r="V65" s="10"/>
    </row>
    <row r="66" spans="1:22" ht="18.75" customHeight="1" thickBot="1" x14ac:dyDescent="0.3">
      <c r="A66" s="5"/>
      <c r="B66" s="54"/>
      <c r="C66" s="54"/>
      <c r="D66" s="54"/>
      <c r="E66" s="54"/>
      <c r="F66" s="55"/>
      <c r="G66" s="47"/>
      <c r="H66" s="47"/>
      <c r="I66" s="59"/>
      <c r="J66" s="5"/>
      <c r="K66" s="28"/>
      <c r="L66" s="27"/>
      <c r="M66" s="25"/>
      <c r="O66" s="10"/>
      <c r="V66" s="10"/>
    </row>
    <row r="67" spans="1:22" ht="18.75" customHeight="1" thickBot="1" x14ac:dyDescent="0.3">
      <c r="A67" s="5"/>
      <c r="B67" s="54"/>
      <c r="C67" s="54"/>
      <c r="D67" s="54"/>
      <c r="E67" s="54"/>
      <c r="F67" s="55"/>
      <c r="G67" s="47"/>
      <c r="H67" s="47"/>
      <c r="I67" s="59"/>
      <c r="J67" s="5"/>
      <c r="K67" s="28"/>
      <c r="L67" s="27"/>
      <c r="M67" s="25"/>
      <c r="O67" s="10"/>
      <c r="V67" s="10"/>
    </row>
    <row r="68" spans="1:22" ht="18.75" customHeight="1" thickBot="1" x14ac:dyDescent="0.3">
      <c r="A68" s="5"/>
      <c r="B68" s="54"/>
      <c r="C68" s="54"/>
      <c r="D68" s="54"/>
      <c r="E68" s="54"/>
      <c r="F68" s="55"/>
      <c r="G68" s="47"/>
      <c r="H68" s="47"/>
      <c r="I68" s="59"/>
      <c r="J68" s="5"/>
      <c r="K68" s="28"/>
      <c r="L68" s="27"/>
      <c r="M68" s="25"/>
      <c r="O68" s="10"/>
      <c r="V68" s="10"/>
    </row>
    <row r="69" spans="1:22" ht="18.75" customHeight="1" thickBot="1" x14ac:dyDescent="0.3">
      <c r="A69" s="5"/>
      <c r="B69" s="54"/>
      <c r="C69" s="54"/>
      <c r="D69" s="54"/>
      <c r="E69" s="54"/>
      <c r="F69" s="55"/>
      <c r="G69" s="47"/>
      <c r="H69" s="47"/>
      <c r="I69" s="59"/>
      <c r="J69" s="5"/>
      <c r="K69" s="28"/>
      <c r="L69" s="27"/>
      <c r="M69" s="25"/>
      <c r="O69" s="10"/>
      <c r="V69" s="10"/>
    </row>
    <row r="70" spans="1:22" ht="18.75" customHeight="1" thickBot="1" x14ac:dyDescent="0.3">
      <c r="A70" s="5"/>
      <c r="B70" s="54"/>
      <c r="C70" s="54"/>
      <c r="D70" s="54"/>
      <c r="E70" s="54"/>
      <c r="F70" s="55"/>
      <c r="G70" s="47"/>
      <c r="H70" s="47"/>
      <c r="I70" s="59"/>
      <c r="J70" s="5"/>
      <c r="K70" s="28"/>
      <c r="L70" s="27"/>
      <c r="M70" s="25"/>
      <c r="O70" s="10"/>
      <c r="V70" s="10"/>
    </row>
    <row r="71" spans="1:22" ht="18.75" customHeight="1" thickBot="1" x14ac:dyDescent="0.3">
      <c r="A71" s="5"/>
      <c r="B71" s="54"/>
      <c r="C71" s="54"/>
      <c r="D71" s="54"/>
      <c r="E71" s="54"/>
      <c r="F71" s="55"/>
      <c r="G71" s="47"/>
      <c r="H71" s="47"/>
      <c r="I71" s="59"/>
      <c r="J71" s="5"/>
      <c r="K71" s="28"/>
      <c r="L71" s="27"/>
      <c r="M71" s="25"/>
      <c r="O71" s="10"/>
      <c r="V71" s="10"/>
    </row>
    <row r="72" spans="1:22" ht="18.75" customHeight="1" thickBot="1" x14ac:dyDescent="0.3">
      <c r="A72" s="5"/>
      <c r="B72" s="54"/>
      <c r="C72" s="54"/>
      <c r="D72" s="54"/>
      <c r="E72" s="54"/>
      <c r="F72" s="55"/>
      <c r="G72" s="47"/>
      <c r="H72" s="47"/>
      <c r="I72" s="59"/>
      <c r="J72" s="5"/>
      <c r="K72" s="28"/>
      <c r="L72" s="27"/>
      <c r="M72" s="25"/>
      <c r="O72" s="10"/>
      <c r="V72" s="10"/>
    </row>
    <row r="73" spans="1:22" ht="18.75" customHeight="1" thickBot="1" x14ac:dyDescent="0.3">
      <c r="A73" s="5"/>
      <c r="B73" s="54"/>
      <c r="C73" s="54"/>
      <c r="D73" s="54"/>
      <c r="E73" s="54"/>
      <c r="F73" s="55"/>
      <c r="G73" s="47"/>
      <c r="H73" s="47"/>
      <c r="I73" s="59"/>
      <c r="J73" s="5"/>
      <c r="K73" s="28"/>
      <c r="L73" s="27"/>
      <c r="M73" s="25"/>
      <c r="O73" s="10"/>
      <c r="V73" s="10"/>
    </row>
    <row r="74" spans="1:22" ht="18.75" customHeight="1" thickBot="1" x14ac:dyDescent="0.3">
      <c r="A74" s="5"/>
      <c r="B74" s="54"/>
      <c r="C74" s="54"/>
      <c r="D74" s="54"/>
      <c r="E74" s="54"/>
      <c r="F74" s="55"/>
      <c r="G74" s="47"/>
      <c r="H74" s="47"/>
      <c r="I74" s="59"/>
      <c r="J74" s="5"/>
      <c r="K74" s="28"/>
      <c r="L74" s="27"/>
      <c r="M74" s="25"/>
      <c r="O74" s="10"/>
      <c r="V74" s="10"/>
    </row>
    <row r="75" spans="1:22" ht="18.75" customHeight="1" thickBot="1" x14ac:dyDescent="0.3">
      <c r="A75" s="5"/>
      <c r="B75" s="54"/>
      <c r="C75" s="54"/>
      <c r="D75" s="54"/>
      <c r="E75" s="54"/>
      <c r="F75" s="55"/>
      <c r="G75" s="47"/>
      <c r="H75" s="47"/>
      <c r="I75" s="59"/>
      <c r="J75" s="5"/>
      <c r="K75" s="28"/>
      <c r="L75" s="27"/>
      <c r="M75" s="25"/>
      <c r="O75" s="10"/>
      <c r="V75" s="10"/>
    </row>
    <row r="76" spans="1:22" ht="18.75" customHeight="1" thickBot="1" x14ac:dyDescent="0.3">
      <c r="A76" s="5"/>
      <c r="B76" s="54"/>
      <c r="C76" s="54"/>
      <c r="D76" s="54"/>
      <c r="E76" s="54"/>
      <c r="F76" s="55"/>
      <c r="G76" s="47"/>
      <c r="H76" s="47"/>
      <c r="I76" s="59"/>
      <c r="J76" s="5"/>
      <c r="K76" s="28"/>
      <c r="L76" s="27"/>
      <c r="M76" s="25"/>
      <c r="O76" s="10"/>
      <c r="V76" s="10"/>
    </row>
    <row r="77" spans="1:22" ht="18.75" customHeight="1" thickBot="1" x14ac:dyDescent="0.3">
      <c r="A77" s="5"/>
      <c r="B77" s="54"/>
      <c r="C77" s="54"/>
      <c r="D77" s="54"/>
      <c r="E77" s="54"/>
      <c r="F77" s="55"/>
      <c r="G77" s="47"/>
      <c r="H77" s="47"/>
      <c r="I77" s="59"/>
      <c r="J77" s="5"/>
      <c r="K77" s="28"/>
      <c r="L77" s="27"/>
      <c r="M77" s="25"/>
      <c r="O77" s="10"/>
      <c r="V77" s="10"/>
    </row>
    <row r="78" spans="1:22" ht="18.75" customHeight="1" thickBot="1" x14ac:dyDescent="0.3">
      <c r="A78" s="5"/>
      <c r="B78" s="54"/>
      <c r="C78" s="54"/>
      <c r="D78" s="54"/>
      <c r="E78" s="54"/>
      <c r="F78" s="55"/>
      <c r="G78" s="47"/>
      <c r="H78" s="47"/>
      <c r="I78" s="59"/>
      <c r="J78" s="5"/>
      <c r="K78" s="28"/>
      <c r="L78" s="27"/>
      <c r="M78" s="25"/>
      <c r="O78" s="10"/>
      <c r="V78" s="10"/>
    </row>
    <row r="79" spans="1:22" ht="18.75" customHeight="1" thickBot="1" x14ac:dyDescent="0.3">
      <c r="A79" s="5"/>
      <c r="B79" s="54"/>
      <c r="C79" s="54"/>
      <c r="D79" s="54"/>
      <c r="E79" s="54"/>
      <c r="F79" s="55"/>
      <c r="G79" s="47"/>
      <c r="H79" s="47"/>
      <c r="I79" s="59"/>
      <c r="J79" s="5"/>
      <c r="K79" s="28"/>
      <c r="L79" s="27"/>
      <c r="M79" s="25"/>
      <c r="O79" s="10"/>
      <c r="V79" s="10"/>
    </row>
    <row r="80" spans="1:22" ht="18.75" customHeight="1" thickBot="1" x14ac:dyDescent="0.3">
      <c r="A80" s="5"/>
      <c r="B80" s="54"/>
      <c r="C80" s="54"/>
      <c r="D80" s="54"/>
      <c r="E80" s="54"/>
      <c r="F80" s="55"/>
      <c r="G80" s="47"/>
      <c r="H80" s="47"/>
      <c r="I80" s="59"/>
      <c r="J80" s="5"/>
      <c r="K80" s="28"/>
      <c r="L80" s="27"/>
      <c r="M80" s="25"/>
      <c r="O80" s="10"/>
      <c r="V80" s="10"/>
    </row>
    <row r="81" spans="1:22" ht="18.75" customHeight="1" thickBot="1" x14ac:dyDescent="0.3">
      <c r="A81" s="5"/>
      <c r="B81" s="54"/>
      <c r="C81" s="54"/>
      <c r="D81" s="54"/>
      <c r="E81" s="54"/>
      <c r="F81" s="55"/>
      <c r="G81" s="47"/>
      <c r="H81" s="47"/>
      <c r="I81" s="59"/>
      <c r="J81" s="5"/>
      <c r="K81" s="28"/>
      <c r="L81" s="27"/>
      <c r="M81" s="25"/>
      <c r="O81" s="10"/>
      <c r="V81" s="10"/>
    </row>
    <row r="82" spans="1:22" ht="18.75" customHeight="1" thickBot="1" x14ac:dyDescent="0.3">
      <c r="A82" s="5"/>
      <c r="B82" s="54"/>
      <c r="C82" s="54"/>
      <c r="D82" s="54"/>
      <c r="E82" s="54"/>
      <c r="F82" s="55"/>
      <c r="G82" s="47"/>
      <c r="H82" s="47"/>
      <c r="I82" s="59"/>
      <c r="J82" s="5"/>
      <c r="K82" s="28"/>
      <c r="L82" s="27"/>
      <c r="M82" s="25"/>
      <c r="O82" s="10"/>
      <c r="V82" s="10"/>
    </row>
    <row r="83" spans="1:22" ht="18.75" customHeight="1" thickBot="1" x14ac:dyDescent="0.3">
      <c r="A83" s="5"/>
      <c r="B83" s="54"/>
      <c r="C83" s="54"/>
      <c r="D83" s="54"/>
      <c r="E83" s="54"/>
      <c r="F83" s="55"/>
      <c r="G83" s="47"/>
      <c r="H83" s="47"/>
      <c r="I83" s="59"/>
      <c r="J83" s="5"/>
      <c r="K83" s="28"/>
      <c r="L83" s="27"/>
      <c r="M83" s="25"/>
      <c r="O83" s="10"/>
      <c r="V83" s="10"/>
    </row>
    <row r="84" spans="1:22" ht="18.75" customHeight="1" thickBot="1" x14ac:dyDescent="0.3">
      <c r="A84" s="5"/>
      <c r="B84" s="54"/>
      <c r="C84" s="54"/>
      <c r="D84" s="54"/>
      <c r="E84" s="54"/>
      <c r="F84" s="55"/>
      <c r="G84" s="47"/>
      <c r="H84" s="47"/>
      <c r="I84" s="59"/>
      <c r="J84" s="5"/>
      <c r="K84" s="28"/>
      <c r="L84" s="27"/>
      <c r="M84" s="25"/>
      <c r="O84" s="10"/>
      <c r="V84" s="10"/>
    </row>
    <row r="85" spans="1:22" ht="18.75" customHeight="1" thickBot="1" x14ac:dyDescent="0.3">
      <c r="A85" s="5"/>
      <c r="B85" s="54"/>
      <c r="C85" s="54"/>
      <c r="D85" s="54"/>
      <c r="E85" s="54"/>
      <c r="F85" s="55"/>
      <c r="G85" s="47"/>
      <c r="H85" s="47"/>
      <c r="I85" s="59"/>
      <c r="J85" s="5"/>
      <c r="K85" s="28"/>
      <c r="L85" s="27"/>
      <c r="M85" s="25"/>
      <c r="O85" s="10"/>
      <c r="V85" s="10"/>
    </row>
    <row r="86" spans="1:22" ht="18.75" customHeight="1" thickBot="1" x14ac:dyDescent="0.3">
      <c r="A86" s="5"/>
      <c r="B86" s="54"/>
      <c r="C86" s="54"/>
      <c r="D86" s="54"/>
      <c r="E86" s="54"/>
      <c r="F86" s="55"/>
      <c r="G86" s="47"/>
      <c r="H86" s="47"/>
      <c r="I86" s="59"/>
      <c r="J86" s="5"/>
      <c r="K86" s="28"/>
      <c r="L86" s="27"/>
      <c r="M86" s="25"/>
      <c r="O86" s="10"/>
      <c r="V86" s="10"/>
    </row>
    <row r="87" spans="1:22" ht="18.75" customHeight="1" thickBot="1" x14ac:dyDescent="0.3">
      <c r="A87" s="5"/>
      <c r="B87" s="54"/>
      <c r="C87" s="54"/>
      <c r="D87" s="54"/>
      <c r="E87" s="54"/>
      <c r="F87" s="55"/>
      <c r="G87" s="47"/>
      <c r="H87" s="47"/>
      <c r="I87" s="59"/>
      <c r="J87" s="5"/>
      <c r="K87" s="28"/>
      <c r="L87" s="27"/>
      <c r="M87" s="25"/>
      <c r="O87" s="10"/>
      <c r="V87" s="10"/>
    </row>
    <row r="88" spans="1:22" ht="18.75" customHeight="1" thickBot="1" x14ac:dyDescent="0.3">
      <c r="A88" s="5"/>
      <c r="B88" s="54"/>
      <c r="C88" s="54"/>
      <c r="D88" s="54"/>
      <c r="E88" s="54"/>
      <c r="F88" s="55"/>
      <c r="G88" s="47"/>
      <c r="H88" s="47"/>
      <c r="I88" s="59"/>
      <c r="J88" s="5"/>
      <c r="K88" s="28"/>
      <c r="L88" s="27"/>
      <c r="M88" s="25"/>
      <c r="O88" s="10"/>
      <c r="V88" s="10"/>
    </row>
    <row r="89" spans="1:22" ht="18.75" customHeight="1" thickBot="1" x14ac:dyDescent="0.3">
      <c r="A89" s="5"/>
      <c r="B89" s="54"/>
      <c r="C89" s="54"/>
      <c r="D89" s="54"/>
      <c r="E89" s="54"/>
      <c r="F89" s="55"/>
      <c r="G89" s="47"/>
      <c r="H89" s="47"/>
      <c r="I89" s="59"/>
      <c r="J89" s="5"/>
      <c r="K89" s="28"/>
      <c r="L89" s="27"/>
      <c r="M89" s="25"/>
      <c r="O89" s="10"/>
      <c r="V89" s="10"/>
    </row>
    <row r="90" spans="1:22" ht="18.75" customHeight="1" thickBot="1" x14ac:dyDescent="0.3">
      <c r="A90" s="5"/>
      <c r="B90" s="54"/>
      <c r="C90" s="54"/>
      <c r="D90" s="54"/>
      <c r="E90" s="54"/>
      <c r="F90" s="55"/>
      <c r="G90" s="47"/>
      <c r="H90" s="47"/>
      <c r="I90" s="59"/>
      <c r="J90" s="5"/>
      <c r="K90" s="28"/>
      <c r="L90" s="27"/>
      <c r="M90" s="25"/>
      <c r="O90" s="10"/>
      <c r="V90" s="10"/>
    </row>
    <row r="91" spans="1:22" ht="18.75" customHeight="1" thickBot="1" x14ac:dyDescent="0.3">
      <c r="A91" s="5"/>
      <c r="B91" s="54"/>
      <c r="C91" s="54"/>
      <c r="D91" s="54"/>
      <c r="E91" s="54"/>
      <c r="F91" s="55"/>
      <c r="G91" s="47"/>
      <c r="H91" s="47"/>
      <c r="I91" s="59"/>
      <c r="J91" s="5"/>
      <c r="K91" s="28"/>
      <c r="L91" s="27"/>
      <c r="M91" s="25"/>
      <c r="O91" s="10"/>
      <c r="V91" s="10"/>
    </row>
    <row r="92" spans="1:22" ht="18.75" customHeight="1" thickBot="1" x14ac:dyDescent="0.3">
      <c r="A92" s="5"/>
      <c r="B92" s="54"/>
      <c r="C92" s="54"/>
      <c r="D92" s="54"/>
      <c r="E92" s="54"/>
      <c r="F92" s="55"/>
      <c r="G92" s="47"/>
      <c r="H92" s="47"/>
      <c r="I92" s="59"/>
      <c r="J92" s="5"/>
      <c r="K92" s="28"/>
      <c r="L92" s="27"/>
      <c r="M92" s="25"/>
      <c r="O92" s="10"/>
      <c r="V92" s="10"/>
    </row>
    <row r="93" spans="1:22" ht="18.75" customHeight="1" thickBot="1" x14ac:dyDescent="0.3">
      <c r="A93" s="5"/>
      <c r="B93" s="54"/>
      <c r="C93" s="54"/>
      <c r="D93" s="54"/>
      <c r="E93" s="54"/>
      <c r="F93" s="55"/>
      <c r="G93" s="47"/>
      <c r="H93" s="47"/>
      <c r="I93" s="59"/>
      <c r="J93" s="5"/>
      <c r="K93" s="28"/>
      <c r="L93" s="27"/>
      <c r="M93" s="25"/>
      <c r="O93" s="10"/>
      <c r="V93" s="10"/>
    </row>
    <row r="94" spans="1:22" ht="18.75" customHeight="1" thickBot="1" x14ac:dyDescent="0.3">
      <c r="A94" s="5"/>
      <c r="B94" s="54"/>
      <c r="C94" s="54"/>
      <c r="D94" s="54"/>
      <c r="E94" s="54"/>
      <c r="F94" s="55"/>
      <c r="G94" s="47"/>
      <c r="H94" s="47"/>
      <c r="I94" s="59"/>
      <c r="J94" s="5"/>
      <c r="K94" s="28"/>
      <c r="L94" s="27"/>
      <c r="M94" s="25"/>
      <c r="O94" s="10"/>
      <c r="V94" s="10"/>
    </row>
    <row r="95" spans="1:22" ht="18.75" customHeight="1" thickBot="1" x14ac:dyDescent="0.3">
      <c r="A95" s="5"/>
      <c r="B95" s="54"/>
      <c r="C95" s="54"/>
      <c r="D95" s="54"/>
      <c r="E95" s="54"/>
      <c r="F95" s="55"/>
      <c r="G95" s="47"/>
      <c r="H95" s="47"/>
      <c r="I95" s="59"/>
      <c r="J95" s="5"/>
      <c r="K95" s="28"/>
      <c r="L95" s="27"/>
      <c r="M95" s="25"/>
      <c r="O95" s="10"/>
      <c r="V95" s="10"/>
    </row>
    <row r="96" spans="1:22" ht="18.75" customHeight="1" thickBot="1" x14ac:dyDescent="0.3">
      <c r="A96" s="5"/>
      <c r="B96" s="54"/>
      <c r="C96" s="54"/>
      <c r="D96" s="54"/>
      <c r="E96" s="54"/>
      <c r="F96" s="55"/>
      <c r="G96" s="47"/>
      <c r="H96" s="47"/>
      <c r="I96" s="59"/>
      <c r="J96" s="5"/>
      <c r="K96" s="28"/>
      <c r="L96" s="27"/>
      <c r="M96" s="25"/>
      <c r="O96" s="10"/>
      <c r="V96" s="10"/>
    </row>
    <row r="97" spans="1:22" ht="18.75" customHeight="1" thickBot="1" x14ac:dyDescent="0.3">
      <c r="A97" s="5"/>
      <c r="B97" s="54"/>
      <c r="C97" s="54"/>
      <c r="D97" s="54"/>
      <c r="E97" s="54"/>
      <c r="F97" s="55"/>
      <c r="G97" s="47"/>
      <c r="H97" s="47"/>
      <c r="I97" s="59"/>
      <c r="J97" s="5"/>
      <c r="K97" s="28"/>
      <c r="L97" s="27"/>
      <c r="M97" s="25"/>
      <c r="O97" s="10"/>
      <c r="V97" s="10"/>
    </row>
    <row r="98" spans="1:22" ht="18.75" customHeight="1" thickBot="1" x14ac:dyDescent="0.3">
      <c r="A98" s="5"/>
      <c r="B98" s="54"/>
      <c r="C98" s="54"/>
      <c r="D98" s="54"/>
      <c r="E98" s="54"/>
      <c r="F98" s="55"/>
      <c r="G98" s="47"/>
      <c r="H98" s="47"/>
      <c r="I98" s="59"/>
      <c r="J98" s="5"/>
      <c r="K98" s="28"/>
      <c r="L98" s="27"/>
      <c r="M98" s="25"/>
      <c r="O98" s="10"/>
      <c r="V98" s="10"/>
    </row>
    <row r="99" spans="1:22" ht="18.75" customHeight="1" thickBot="1" x14ac:dyDescent="0.3">
      <c r="A99" s="5"/>
      <c r="B99" s="54"/>
      <c r="C99" s="54"/>
      <c r="D99" s="54"/>
      <c r="E99" s="54"/>
      <c r="F99" s="55"/>
      <c r="G99" s="47"/>
      <c r="H99" s="47"/>
      <c r="I99" s="59"/>
      <c r="J99" s="5"/>
      <c r="K99" s="28"/>
      <c r="L99" s="27"/>
      <c r="M99" s="25"/>
      <c r="O99" s="10"/>
      <c r="V99" s="10"/>
    </row>
    <row r="100" spans="1:22" ht="18.75" customHeight="1" thickBot="1" x14ac:dyDescent="0.3">
      <c r="A100" s="5"/>
      <c r="B100" s="54"/>
      <c r="C100" s="54"/>
      <c r="D100" s="54"/>
      <c r="E100" s="54"/>
      <c r="F100" s="55"/>
      <c r="G100" s="47"/>
      <c r="H100" s="47"/>
      <c r="I100" s="59"/>
      <c r="J100" s="5"/>
      <c r="K100" s="28"/>
      <c r="L100" s="27"/>
      <c r="M100" s="25"/>
      <c r="O100" s="10"/>
      <c r="V100" s="10"/>
    </row>
    <row r="101" spans="1:22" ht="18.75" customHeight="1" thickBot="1" x14ac:dyDescent="0.3">
      <c r="A101" s="5"/>
      <c r="B101" s="54"/>
      <c r="C101" s="54"/>
      <c r="D101" s="54"/>
      <c r="E101" s="54"/>
      <c r="F101" s="55"/>
      <c r="G101" s="47"/>
      <c r="H101" s="47"/>
      <c r="I101" s="59"/>
      <c r="J101" s="5"/>
      <c r="K101" s="28"/>
      <c r="L101" s="27"/>
      <c r="M101" s="25"/>
      <c r="O101" s="10"/>
      <c r="V101" s="10"/>
    </row>
    <row r="102" spans="1:22" ht="18.75" customHeight="1" thickBot="1" x14ac:dyDescent="0.3">
      <c r="A102" s="5"/>
      <c r="B102" s="54"/>
      <c r="C102" s="54"/>
      <c r="D102" s="54"/>
      <c r="E102" s="54"/>
      <c r="F102" s="55"/>
      <c r="G102" s="47"/>
      <c r="H102" s="47"/>
      <c r="I102" s="59"/>
      <c r="J102" s="5"/>
      <c r="K102" s="28"/>
      <c r="L102" s="27"/>
      <c r="M102" s="25"/>
      <c r="O102" s="10"/>
      <c r="V102" s="10"/>
    </row>
    <row r="103" spans="1:22" ht="18.75" customHeight="1" thickBot="1" x14ac:dyDescent="0.3">
      <c r="A103" s="5"/>
      <c r="B103" s="54"/>
      <c r="C103" s="54"/>
      <c r="D103" s="54"/>
      <c r="E103" s="54"/>
      <c r="F103" s="57"/>
      <c r="G103" s="58"/>
      <c r="H103" s="58"/>
      <c r="I103" s="60"/>
      <c r="J103" s="8"/>
      <c r="K103" s="37"/>
      <c r="L103" s="38"/>
      <c r="M103" s="12"/>
      <c r="O103" s="74"/>
      <c r="V103" s="10"/>
    </row>
    <row r="104" spans="1:22" ht="18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1"/>
      <c r="O104" s="8"/>
      <c r="P104" s="11"/>
      <c r="Q104" s="11"/>
      <c r="R104" s="11"/>
      <c r="S104" s="11"/>
      <c r="T104" s="11"/>
      <c r="U104" s="11"/>
      <c r="V104" s="12"/>
    </row>
  </sheetData>
  <mergeCells count="462">
    <mergeCell ref="H102:I102"/>
    <mergeCell ref="H103:I103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F101:G101"/>
    <mergeCell ref="F102:G102"/>
    <mergeCell ref="F103:G10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D97:E97"/>
    <mergeCell ref="D98:E98"/>
    <mergeCell ref="D99:E99"/>
    <mergeCell ref="D100:E100"/>
    <mergeCell ref="D101:E101"/>
    <mergeCell ref="D102:E102"/>
    <mergeCell ref="D103:E103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B92:C92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4:C54"/>
    <mergeCell ref="B55:C55"/>
    <mergeCell ref="F54:G54"/>
    <mergeCell ref="F55:G55"/>
    <mergeCell ref="AB13:AC13"/>
    <mergeCell ref="AB14:AC14"/>
    <mergeCell ref="AB15:AC15"/>
    <mergeCell ref="AB16:AC16"/>
    <mergeCell ref="AB17:AC17"/>
    <mergeCell ref="AB18:AC18"/>
    <mergeCell ref="D54:E54"/>
    <mergeCell ref="D55:E55"/>
    <mergeCell ref="W30:X30"/>
    <mergeCell ref="B53:C53"/>
    <mergeCell ref="D53:E53"/>
    <mergeCell ref="F53:G53"/>
    <mergeCell ref="H53:I53"/>
    <mergeCell ref="H49:I49"/>
    <mergeCell ref="B46:C46"/>
    <mergeCell ref="D46:E46"/>
    <mergeCell ref="F46:G46"/>
    <mergeCell ref="P2:Q2"/>
    <mergeCell ref="R2:S2"/>
    <mergeCell ref="T2:U2"/>
    <mergeCell ref="W27:X27"/>
    <mergeCell ref="W28:X28"/>
    <mergeCell ref="B52:C52"/>
    <mergeCell ref="D52:E52"/>
    <mergeCell ref="F52:G52"/>
    <mergeCell ref="H52:I52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H46:I46"/>
    <mergeCell ref="B47:C47"/>
    <mergeCell ref="D47:E47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F28:G28"/>
    <mergeCell ref="H28:I28"/>
    <mergeCell ref="F23:G23"/>
    <mergeCell ref="H23:I23"/>
    <mergeCell ref="F24:G24"/>
    <mergeCell ref="H24:I24"/>
    <mergeCell ref="F25:G25"/>
    <mergeCell ref="H25:I25"/>
    <mergeCell ref="W22:X22"/>
    <mergeCell ref="W23:X23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W24:X24"/>
    <mergeCell ref="W25:X25"/>
    <mergeCell ref="F22:G22"/>
    <mergeCell ref="H22:I22"/>
    <mergeCell ref="F26:G26"/>
    <mergeCell ref="H26:I26"/>
    <mergeCell ref="F27:G27"/>
    <mergeCell ref="F17:G17"/>
    <mergeCell ref="H17:I17"/>
    <mergeCell ref="F18:G18"/>
    <mergeCell ref="H18:I18"/>
    <mergeCell ref="F19:G19"/>
    <mergeCell ref="H27:I27"/>
    <mergeCell ref="H20:I20"/>
    <mergeCell ref="F21:G21"/>
    <mergeCell ref="H21:I21"/>
    <mergeCell ref="W20:X20"/>
    <mergeCell ref="W21:X21"/>
    <mergeCell ref="F8:G8"/>
    <mergeCell ref="F9:G9"/>
    <mergeCell ref="F20:G20"/>
    <mergeCell ref="H9:I9"/>
    <mergeCell ref="F10:G10"/>
    <mergeCell ref="H10:I10"/>
    <mergeCell ref="B27:C27"/>
    <mergeCell ref="D27:E27"/>
    <mergeCell ref="B28:C28"/>
    <mergeCell ref="D28:E28"/>
    <mergeCell ref="B26:C26"/>
    <mergeCell ref="D26:E26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H19:I19"/>
    <mergeCell ref="F14:G14"/>
    <mergeCell ref="F11:G11"/>
    <mergeCell ref="H11:I11"/>
    <mergeCell ref="F12:G12"/>
    <mergeCell ref="H12:I12"/>
    <mergeCell ref="F13:G13"/>
    <mergeCell ref="H13:I13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2:E2"/>
    <mergeCell ref="F2:I2"/>
    <mergeCell ref="W4:X4"/>
    <mergeCell ref="W5:X5"/>
    <mergeCell ref="W6:X6"/>
    <mergeCell ref="W7:X7"/>
    <mergeCell ref="W8:X8"/>
    <mergeCell ref="B8:C8"/>
    <mergeCell ref="D8:E8"/>
    <mergeCell ref="B5:C5"/>
    <mergeCell ref="D5:E5"/>
    <mergeCell ref="B6:C6"/>
    <mergeCell ref="D6:E6"/>
    <mergeCell ref="B7:C7"/>
    <mergeCell ref="D7:E7"/>
    <mergeCell ref="F5:G5"/>
    <mergeCell ref="H5:I5"/>
    <mergeCell ref="F6:G6"/>
    <mergeCell ref="H6:I6"/>
    <mergeCell ref="F7:G7"/>
    <mergeCell ref="H7:I7"/>
    <mergeCell ref="H8:I8"/>
    <mergeCell ref="W2:Z2"/>
    <mergeCell ref="B4:C4"/>
    <mergeCell ref="D4:E4"/>
    <mergeCell ref="F4:G4"/>
    <mergeCell ref="H4:I4"/>
    <mergeCell ref="W18:X18"/>
    <mergeCell ref="W14:X14"/>
    <mergeCell ref="W15:X15"/>
    <mergeCell ref="W17:X17"/>
    <mergeCell ref="B9:C9"/>
    <mergeCell ref="D9:E9"/>
    <mergeCell ref="B10:C10"/>
    <mergeCell ref="D10:E10"/>
    <mergeCell ref="B11:C11"/>
    <mergeCell ref="D11:E11"/>
    <mergeCell ref="W9:X9"/>
    <mergeCell ref="W10:X10"/>
    <mergeCell ref="W11:X11"/>
    <mergeCell ref="W12:X12"/>
    <mergeCell ref="W13:X13"/>
    <mergeCell ref="W16:X16"/>
    <mergeCell ref="H14:I14"/>
    <mergeCell ref="F15:G15"/>
    <mergeCell ref="H15:I15"/>
    <mergeCell ref="F16:G16"/>
    <mergeCell ref="H16:I16"/>
    <mergeCell ref="AG14:AH14"/>
    <mergeCell ref="AG15:AH15"/>
    <mergeCell ref="AG16:AH16"/>
    <mergeCell ref="AG17:AH17"/>
    <mergeCell ref="AG18:AH18"/>
    <mergeCell ref="AG2:AJ2"/>
    <mergeCell ref="AG4:AH4"/>
    <mergeCell ref="AG5:AH5"/>
    <mergeCell ref="AG6:AH6"/>
    <mergeCell ref="AG7:AH7"/>
    <mergeCell ref="AG8:AH8"/>
    <mergeCell ref="AG9:AH9"/>
    <mergeCell ref="AG10:AH10"/>
    <mergeCell ref="AG11:AH11"/>
    <mergeCell ref="AB2:AE2"/>
    <mergeCell ref="AB4:AC4"/>
    <mergeCell ref="AB5:AC5"/>
    <mergeCell ref="AB6:AC6"/>
    <mergeCell ref="AB7:AC7"/>
    <mergeCell ref="AB9:AC9"/>
    <mergeCell ref="AB10:AC10"/>
    <mergeCell ref="AG12:AH12"/>
    <mergeCell ref="AG13:AH13"/>
    <mergeCell ref="AB11:AC11"/>
    <mergeCell ref="AB12:AC12"/>
    <mergeCell ref="AB8:AC8"/>
  </mergeCells>
  <conditionalFormatting sqref="Z30">
    <cfRule type="cellIs" dxfId="3" priority="10" operator="lessThan">
      <formula>85.71%</formula>
    </cfRule>
    <cfRule type="cellIs" dxfId="2" priority="11" operator="greaterThan">
      <formula>85.7%</formula>
    </cfRule>
  </conditionalFormatting>
  <conditionalFormatting sqref="K4:K103">
    <cfRule type="containsText" dxfId="1" priority="6" operator="containsText" text="1">
      <formula>NOT(ISERROR(SEARCH("1",K4)))</formula>
    </cfRule>
  </conditionalFormatting>
  <conditionalFormatting sqref="L4:L103">
    <cfRule type="containsText" dxfId="0" priority="5" operator="containsText" text="1">
      <formula>NOT(ISERROR(SEARCH("1",L4)))</formula>
    </cfRule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Lokmic Damir, SAS-CUC-CCC-ADR-ADO-ZH1</dc:creator>
  <cp:lastModifiedBy>Lokmic Damir, RES-CSU-CCC-ADR-ADO-ZH1</cp:lastModifiedBy>
  <dcterms:created xsi:type="dcterms:W3CDTF">2016-02-23T20:09:50Z</dcterms:created>
  <dcterms:modified xsi:type="dcterms:W3CDTF">2016-03-08T10:23:07Z</dcterms:modified>
</cp:coreProperties>
</file>